
<file path=[Content_Types].xml><?xml version="1.0" encoding="utf-8"?>
<Types xmlns="http://schemas.openxmlformats.org/package/2006/content-types">
  <Default Extension="rels" ContentType="application/vnd.openxmlformats-package.relationships+xml"/>
  <Default Extension="tmp" ContentType="image/p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hidePivotFieldList="1"/>
  <mc:AlternateContent xmlns:mc="http://schemas.openxmlformats.org/markup-compatibility/2006">
    <mc:Choice Requires="x15">
      <x15ac:absPath xmlns:x15ac="http://schemas.microsoft.com/office/spreadsheetml/2010/11/ac" url="C:\Users\User\Downloads\"/>
    </mc:Choice>
  </mc:AlternateContent>
  <xr:revisionPtr revIDLastSave="0" documentId="13_ncr:1_{39697C92-2244-4149-8BBD-01D2AE66CC74}" xr6:coauthVersionLast="47" xr6:coauthVersionMax="47" xr10:uidLastSave="{00000000-0000-0000-0000-000000000000}"/>
  <bookViews>
    <workbookView xWindow="-110" yWindow="-110" windowWidth="19420" windowHeight="10300" firstSheet="1" activeTab="1" xr2:uid="{00000000-000D-0000-FFFF-FFFF00000000}"/>
  </bookViews>
  <sheets>
    <sheet name="ReadMe" sheetId="5" r:id="rId1"/>
    <sheet name="Publication Records" sheetId="3" r:id="rId2"/>
    <sheet name="Dictionary" sheetId="4" r:id="rId3"/>
    <sheet name="Analysis" sheetId="8" r:id="rId4"/>
  </sheets>
  <definedNames>
    <definedName name="map_auth_grp">#REF!</definedName>
    <definedName name="map_auth_raw">#REF!</definedName>
    <definedName name="map_auth_tig">#REF!</definedName>
    <definedName name="map_type_grp">#REF!</definedName>
    <definedName name="map_type_raw">#REF!</definedName>
    <definedName name="pr_auth">'Publication Records'!$D$4:$D$505</definedName>
    <definedName name="pr_authors">'Publication Records'!$C$4:$C$505</definedName>
    <definedName name="pr_geo">'Publication Records'!$J$4:$J$505</definedName>
    <definedName name="pr_id">'Publication Records'!$A$4:$A$505</definedName>
    <definedName name="pr_lang">'Publication Records'!$H$4:$H$505</definedName>
    <definedName name="pr_pop">'Publication Records'!$K$4:$K$505</definedName>
    <definedName name="pr_theme">'Publication Records'!$I$4:$I$505</definedName>
    <definedName name="pr_title">'Publication Records'!$B$4:$B$505</definedName>
    <definedName name="pr_type">'Publication Records'!$G$4:$G$505</definedName>
    <definedName name="pr_year">'Publication Records'!$F$4:$F$505</definedName>
    <definedName name="yr_from">#REF!</definedName>
    <definedName name="yr_t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8" i="4" l="1"/>
  <c r="D15" i="4"/>
  <c r="D16" i="4"/>
  <c r="D22" i="5"/>
  <c r="B8" i="5"/>
  <c r="B7" i="5"/>
  <c r="B6" i="5"/>
  <c r="D5" i="5"/>
  <c r="C5" i="5"/>
  <c r="B4" i="5" a="1"/>
  <c r="D3" i="5"/>
  <c r="C3" i="5"/>
  <c r="B3" i="5"/>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<sst xmlns="http://schemas.openxmlformats.org/spreadsheetml/2006/main" count="7715" uniqueCount="3446">
  <si>
    <t>1 January 2021 to 31 December 2025</t>
  </si>
  <si>
    <t>Sensitive content</t>
  </si>
  <si>
    <t>Data compiled by Haftu Gebrehiwot, PhD, and Negasi Solomon, PhD, for the Tigray Data Repository (TDR), in collaboration with Omna Tigray. Project period: 1 August 2026 - 1 November 2026.</t>
  </si>
  <si>
    <t>Publication identity</t>
  </si>
  <si>
    <t>Tigray War Publication Records - Master Dataset (Open + Restricted/Paywalled)</t>
  </si>
  <si>
    <t>record_id</t>
  </si>
  <si>
    <t>title</t>
  </si>
  <si>
    <t>author(s)</t>
  </si>
  <si>
    <t>authorship_category</t>
  </si>
  <si>
    <t>author_affiliation</t>
  </si>
  <si>
    <t>publication_year</t>
  </si>
  <si>
    <t>language</t>
  </si>
  <si>
    <t>publication_type</t>
  </si>
  <si>
    <t>geographic_focus</t>
  </si>
  <si>
    <t>theme</t>
  </si>
  <si>
    <t>population_group</t>
  </si>
  <si>
    <t>original_url</t>
  </si>
  <si>
    <t>archived_url</t>
  </si>
  <si>
    <t>filename_type_code</t>
  </si>
  <si>
    <t>standard_filename_stem</t>
  </si>
  <si>
    <t>access_status</t>
  </si>
  <si>
    <t>TDR_ANA_000158</t>
  </si>
  <si>
    <t>Sexual Violence and the War in Tigray</t>
  </si>
  <si>
    <t>Hilary Matfess</t>
  </si>
  <si>
    <t>Non-Tigrayan international author(s)</t>
  </si>
  <si>
    <t>United States Institute of Peace, USA</t>
  </si>
  <si>
    <t>English</t>
  </si>
  <si>
    <t>Long-form Analysis</t>
  </si>
  <si>
    <t>Tigray, Ethiopia</t>
  </si>
  <si>
    <t>Sexual Violence</t>
  </si>
  <si>
    <t>Women; Survivors</t>
  </si>
  <si>
    <t>https://www.lawfaremedia.org/article/sexual-violence-and-war-tigray</t>
  </si>
  <si>
    <t>https://drive.google.com/file/d/1pF9mjSj_0PwaNChd22EwB8_pxF-BdxQJ/view?usp=drive_link</t>
  </si>
  <si>
    <t>ANA</t>
  </si>
  <si>
    <t>TDR_ANA_000158_2021_Matfess_Sexual_Violence_War</t>
  </si>
  <si>
    <t>Open Access</t>
  </si>
  <si>
    <t>TDR_ANA_000180</t>
  </si>
  <si>
    <t>Dueling Information Campaigns: The War Over the Narrative in Tigray</t>
  </si>
  <si>
    <t>Claire Wilmot; Ellen Tveteraas; Alexi Drew</t>
  </si>
  <si>
    <t>Tigrayan and non-Tigrayan international co-author(s)</t>
  </si>
  <si>
    <t>London School of Economics and Political Science (LSE), UK; King's College London / Global Network on Extremism and Technology (GNET), UK; European Cyber Conflict Research Initiative (ECCRI)</t>
  </si>
  <si>
    <t>Tigray, Ethiopia; Ethiopian diaspora</t>
  </si>
  <si>
    <t>Media and Information</t>
  </si>
  <si>
    <t>Media/textual evidence; no direct human study population identified</t>
  </si>
  <si>
    <t>https://mediamanipulation.org/case-studies/dueling-information-campaigns-war-over-narrative-tigray/</t>
  </si>
  <si>
    <t>https://drive.google.com/file/d/1ye4CrI4rgN2GY0mFBEJ5bQOQeZLWvLGi/view?usp=drive_link</t>
  </si>
  <si>
    <t>TDR_ANA_000180_2021_Wilmot_Dueling_Information_Campaigns_War_Over_Narrative</t>
  </si>
  <si>
    <t>TDR_ANA_000186</t>
  </si>
  <si>
    <t>International Criminal Law – International Legal Developments Year in Review: 2023</t>
  </si>
  <si>
    <t>Catherine Amirfar; Christopher Bello; Floriane Marie Lavaud; Regina M. Paulose; Madeline Medeiros Pereira; Duncan Mayher Pickard; Michael William Pizzi; Omid Shams; Christel Yumun Tham; Federico Jose Wynter Litwin</t>
  </si>
  <si>
    <t>Ghent University (Sofie Annys, Tim Vanden Bempt, Lars De Sloover, Robin Ghekiere, Kiara Haegeman, Daan Temmerman, Jan Nyssen); Mekelle University (Emnet</t>
  </si>
  <si>
    <t>Tigray, Ethiopia; international legal context</t>
  </si>
  <si>
    <t>Human Rights and International Law</t>
  </si>
  <si>
    <t>Civilians; Survivors</t>
  </si>
  <si>
    <t>https://www.americanbar.org/groups/international_law/resources/year-in-review/2023/international-criminal-law/</t>
  </si>
  <si>
    <t>https://drive.google.com/file/d/19YNED93Ohy23VpshTfk92GJnOx5FpS3I/view?usp=drive_link</t>
  </si>
  <si>
    <t>TDR_ANA_000186_2024_Amirfar_International_Criminal_Law_International_Legal_Developments</t>
  </si>
  <si>
    <t>TDR_ANA_000230</t>
  </si>
  <si>
    <t>The Conflict in Ethiopia’s Tigray Region: What to Know</t>
  </si>
  <si>
    <t>Michelle Gavin</t>
  </si>
  <si>
    <t>Council on Foreign Relations (CFR), Washington, DC, USA</t>
  </si>
  <si>
    <t>Tigray, Ethiopia; Horn of Africa</t>
  </si>
  <si>
    <t>Politics, Diplomacy and Regional Geopolitics</t>
  </si>
  <si>
    <t>Civilians</t>
  </si>
  <si>
    <t>https://www.cfr.org/in-brief/conflict-ethiopias-tigray-region-what-know</t>
  </si>
  <si>
    <t>https://drive.google.com/file/d/1HiUdM2I8hbnlIc9Uf5wUqTG8Stzk3X1q/view?usp=drive_link</t>
  </si>
  <si>
    <t>TDR_ANA_000230_2021_Gavin_Conflict_Ethiopias_Region_What_Know</t>
  </si>
  <si>
    <t>TDR_ANA_000236</t>
  </si>
  <si>
    <t>War in Tigray and crimes of international law</t>
  </si>
  <si>
    <t>Mulugeta Abai</t>
  </si>
  <si>
    <t>Tigrayan author(s)</t>
  </si>
  <si>
    <t>Canadian Centre for Victims of Torture (CCVT); author identified as Executive Director.</t>
  </si>
  <si>
    <t>https://ccvt.org/fidroagl/2022/03/2021-First-Light-Spring-1.pdf</t>
  </si>
  <si>
    <t>https://drive.google.com/file/d/1Zlpb174mAhLSFaWd8pXo2Ppbl7e8ezn3/view?usp=drive_link</t>
  </si>
  <si>
    <t>TDR_ANA_000236_2021_Abai_War_crimes_international_law</t>
  </si>
  <si>
    <t>TDR_ANA_000296</t>
  </si>
  <si>
    <t>Terrence Lyons</t>
  </si>
  <si>
    <t>George Mason University.</t>
  </si>
  <si>
    <t>Book Review</t>
  </si>
  <si>
    <t>Eyewitness and Survivor Testimonies</t>
  </si>
  <si>
    <t>Other</t>
  </si>
  <si>
    <t>https://www.cambridge.org/core/journals/journal-of-modern-african-studies/article/understanding-ethiopias-tigray-war-martin-plaut-sarah-vaughan-hurst-2023-392-pages-3495-pbk/E615F9FFE21E6C0F14A8FDEB1950BE25</t>
  </si>
  <si>
    <t>https://drive.google.com/file/d/1obDNy6FE04nuk7-0ORIYRvNCsqWZEeT4/view?usp=drive_link</t>
  </si>
  <si>
    <t>TDR_ANA_000296_2023_Lyons_Understanding_s_War_Martin_Plaut_Sarah</t>
  </si>
  <si>
    <t>TDR_ANA_000315</t>
  </si>
  <si>
    <t>Post-war solid waste management in Adigrat, Ethiopia</t>
  </si>
  <si>
    <t>Fikre Belay Tekulu; Zubairul Islam</t>
  </si>
  <si>
    <t>Department of Geography and Environmental Studies, College of Social Sciences and Humanities, Adigrat University, Adigrat, Tigray, Ethiopia (Fikre Belay Tekulu); Department of Management, Business and Economics, University of Abuja, Abuja, Nigeria (Zubairul Islam).</t>
  </si>
  <si>
    <t>Adigrat, Tigray, Ethiopia</t>
  </si>
  <si>
    <t>Environment and Climate Change</t>
  </si>
  <si>
    <t>https://article.accscience.com/journal/AJWEP/22/4/10.36922/AJWEP025090061</t>
  </si>
  <si>
    <t>https://drive.google.com/file/d/1_0kuiJnF5UqEDD_hiRbmOVzyDVJDTYo3/view?usp=drive_link</t>
  </si>
  <si>
    <t>TDR_ANA_000315_2025_Tekulu_Post_war_solid_waste_management_Adigrat</t>
  </si>
  <si>
    <t>TDR_ANA_000542</t>
  </si>
  <si>
    <t>Understanding Ethiopia's Tigray war</t>
  </si>
  <si>
    <t>Mebratu Kelecha</t>
  </si>
  <si>
    <t>London School of Economics and Political Science (LSE), UK</t>
  </si>
  <si>
    <t>Tigray, Ethiopia; Ethiopia and the Horn of Africa</t>
  </si>
  <si>
    <t>Political and Historical Context</t>
  </si>
  <si>
    <t>Book review; no direct study population</t>
  </si>
  <si>
    <t>https://academic.oup.com/ia/article/100/1/445/7506703</t>
  </si>
  <si>
    <t>https://drive.google.com/file/d/1UYPACAfH4C26Lgb2ZHTE3reVxSFNK37E/view?usp=drive_link</t>
  </si>
  <si>
    <t>TDR_ANA_000542_2024_Kelecha_Understanding_Ethiopias_Tigray_War</t>
  </si>
  <si>
    <t>TDR_ART_000001</t>
  </si>
  <si>
    <t>Under-five mortality during the war in Tigray: A community-based study</t>
  </si>
  <si>
    <t>Bereket Berhe Abreha; Girmatsion Fisseha; Mache Tsadik; Awol Yemane Legesse; Hale Teka; Hiluf Ebuy Abraha; Martha Yemane Hadush; Gebrehaweria Gebrekurstos; Brhane Ayele; Abraha Gebreegziabher Hailu; Haile Tsegay; Mohamedawel Mohamedniguss Ebrahim; Hagos Godefay; Tsega Gebremariam; Tigist Hagos; Kibrom Muoze; Afewerk Mulugeta; Tesfit Gebremeskel</t>
  </si>
  <si>
    <t>Fisseha Gidey Gebremedhin: Adigrat University; Ikeoluwapo Baruwa: Queen's University. Remaining author affiliations not fully verified from the publication record located.</t>
  </si>
  <si>
    <t>Journal Article</t>
  </si>
  <si>
    <t>Public Health and Healthcare</t>
  </si>
  <si>
    <t>Children</t>
  </si>
  <si>
    <t>https://doi.org/10.1186/s13031-024-00614-4</t>
  </si>
  <si>
    <t>https://drive.google.com/file/d/1YcdrZkNaDQxuNG4BaQ6ZHO9fYZj0iCFN/view?usp=drive_link</t>
  </si>
  <si>
    <t>ART</t>
  </si>
  <si>
    <t>TDR_ART_000001_2024_Abreha_Under_five_mortality_war_community_based</t>
  </si>
  <si>
    <t>TDR_ART_000002</t>
  </si>
  <si>
    <t>Armed conflict and household food insecurity: evidence from war-torn Tigray, Ethiopia</t>
  </si>
  <si>
    <t>Aregawi Weldegebreal Weldegiargis; Haftom Temesgen Abebe; Hiluf Ebuy Abraha; Meron Micheale Abrha; Tsegay Berihu Tesfay; Rieye Esayas Belay; Alemnesh Abraha Araya; Mengish Bahresilassie Gebregziabher; Hagos Godefay; Afework Mulugeta</t>
  </si>
  <si>
    <t>No institutional affiliation stated in the publication source located; the author is presented as a personal-testimony contributor and former TDF combatant.</t>
  </si>
  <si>
    <t>Food Security and Famine</t>
  </si>
  <si>
    <t>https://doi.org/10.1186/s13031-023-00520-1</t>
  </si>
  <si>
    <t>https://drive.google.com/file/d/1hPTI6QqCIHeD-pXDHD6lKKU5M8Dwt9Fo/view?usp=drive_link</t>
  </si>
  <si>
    <t>TDR_ART_000002_2023_Weldegiargis_Armed_conflict_household_food_insecurity_evidence</t>
  </si>
  <si>
    <t>TDR_ART_000003</t>
  </si>
  <si>
    <t>War-related sexual and gender-based violence in Tigray, Northern Ethiopia: a community-based study</t>
  </si>
  <si>
    <t>Girmatsion Fisseha; Tesfay Gebregzabher Gebrehiwot; Mengistu Welday Gebremichael; Shishay Wahdey; Gebrekiros Gebremichael Meles; Kebede Embaye Gezae; Awol Yemane Legesse; Akeza Awealom Asgedom; Mache Tsadik; Abraha Woldemichael; Aregawi Gebreyesus; Haftom Temesgen Abebe; Yibrah Alemayehu Haile; Selome Gezahegn; Maru Aregawi; Kiros T. Berhane; Hagos Godefay; Afework Mulugeta</t>
  </si>
  <si>
    <t>School of Public Health, Mekelle University College of Health Sciences, Mekelle, Tigray, Ethiopia; Epidemiology, Mekelle University College of Health Sciences, Mekelle, Tigray, Ethiopia; Department of Midwifery, Mekelle University College of Health Sciences, Mekelle, Tigray, Ethiopia; School of Medicine, Mekelle University College of Health Sciences, Mekelle, Tigray, Ethiopia; Tigray Health Bureau, Mekelle, Tigray, Ethiopia; Hennepin Healthcare, Minneapolis, Minnesota, USA; University of Minnesota Medical School, Minneapolis, Minnesota, USA; Global Malaria Program, World Health Organization, Geneva, Switzerland; Biostatistics, Columbia University, New York, New York, USA</t>
  </si>
  <si>
    <t>https://doi.org/10.1136/bmjgh-2022-010270</t>
  </si>
  <si>
    <t>https://drive.google.com/file/d/1I0sXdOIK96HnCZyLqIg_QF5kMPFMQTnm/view?usp=drive_link</t>
  </si>
  <si>
    <t>TDR_ART_000003_2023_Fisseha_War_related_sexual_gender_based_violence</t>
  </si>
  <si>
    <t>TDR_ART_000004</t>
  </si>
  <si>
    <t>Rape survivors’ experience in Tigray: a qualitative study</t>
  </si>
  <si>
    <t>Mengistu Welday Gebremichael; Birhane Gebremariam; Mengistu Mitiku; Znabu Hadush; Bisrat Tesfay; Alemseged Gerezgiher; Muauz Gidey Alemu</t>
  </si>
  <si>
    <t>College of Health Sciences, Mekelle University, Mekelle City, Tigray, Ethiopia; Tigray Institute of Policy Studies, Mekelle City, Tigray, Ethiopia; Institute of Population Studies, Mekelle University, Mekelle City, Tigray, Ethiopia</t>
  </si>
  <si>
    <t>https://doi.org/10.1186/s12905-023-02502-0</t>
  </si>
  <si>
    <t>https://drive.google.com/file/d/1K6zz3J2Bi1EWePq2AHSlR4X0Qa8unM2N/view?usp=drive_link</t>
  </si>
  <si>
    <t>TDR_ART_000004_2023_Gebremichael_Rape_survivors_experience_qualitative_study</t>
  </si>
  <si>
    <t>TDR_ART_000005</t>
  </si>
  <si>
    <t>Armed conflict and maternal health service utilization in Ethiopia’s Tigray Region: a community-based survey</t>
  </si>
  <si>
    <t>Mache Tsadik; Hale Teka; Mengistu Welday Gebremichael; Hailay Gebretnsae; Awol Yemane; Girmatsion Fisseha; Tesfay Gebregzabher; Gerezgiher Buruh; Fana Gebresellasie; Mulu Tekie; Gebretsadik Kiros; Mahlet Mehari; Bisrat Tewelde; Yibrah Alemayehu; Fisaha Haile Tesfay; Hagos Godefay</t>
  </si>
  <si>
    <t>School of Public Health, College of Health Sciences, Mekelle University, Tigray, Ethiopia; School of Medicine, College of Health Sciences, Mekelle University, Tigray, Ethiopia; School of Midwifery, College of Health Sciences, Mekelle University, Tigray, Ethiopia; School of Nursing, College of Health Sciences, Mekelle University, Tigray, Ethiopia; Tigray Health Research Institute, Tigray, Ethiopia; Institute for Health Transformation, Deakin University, Geelong, Australia; Regional Health Bureau, Tigray, Ethiopia</t>
  </si>
  <si>
    <t>Women</t>
  </si>
  <si>
    <t>https://doi.org/10.1186/s12889-024-20314-1</t>
  </si>
  <si>
    <t>https://drive.google.com/file/d/1uSw9m7RHnK63xA3d7vHoZRibp5NMpwYw/view?usp=drive_link</t>
  </si>
  <si>
    <t>TDR_ART_000005_2024_Tsadik_Armed_conflict_maternal_health_service_utilization</t>
  </si>
  <si>
    <t>TDR_ART_000006</t>
  </si>
  <si>
    <t>Diabetes and natural and man-made disasters: prevention, preparation, response and recovery</t>
  </si>
  <si>
    <t>Andrew J. M. Boulton; Alicia J. Jenkins; Brij Makkar; Boris Mankovsky; Merhawit A. Abera; Solomon Tesfaye</t>
  </si>
  <si>
    <t>Department of Diabetes, Endocrinology and Gastroenterology, School of Medical Sciences, University of Manchester, Manchester, UK; Baker Heart and Diabetes Institute, Melbourne, VIC, Australia; Dr Makkar’s Diabetes &amp; Obesity Centre, New Delhi, India; Department of Diabetology, National University of Healthcare, Kyiv, Ukraine; Mekelle University College of Health Sciences, Mekelle, Ethiopia; Diabetes Research Unit, Sheffield Teaching Hospitals NHS Foundation Trust, Sheffield, UK</t>
  </si>
  <si>
    <t>Global; Tigray, Ethiopia</t>
  </si>
  <si>
    <t>Other / not more specifically supported by title/abstract evidence</t>
  </si>
  <si>
    <t>https://doi.org/10.1007/s00125-025-06406-6</t>
  </si>
  <si>
    <t>https://drive.google.com/file/d/1xiXfC8BtsNh2nocWNmi_LSZ55dQZSSEY/view?usp=drive_link</t>
  </si>
  <si>
    <t>TDR_ART_000006_2025_Boulton_Diabetes_natural_man_made_disasters_prevention</t>
  </si>
  <si>
    <t>TDR_ART_000007</t>
  </si>
  <si>
    <t>Perilous medicine in Tigray: a systematic review</t>
  </si>
  <si>
    <t>Hailay Gesesew; Hafte Kebede; Kenfe Berhe; Nelsensius Fauk; Paul Ward</t>
  </si>
  <si>
    <t>Mekelle University, Ethiopia; Torrens University Australia, Australia</t>
  </si>
  <si>
    <t>Civilians; Health workers</t>
  </si>
  <si>
    <t>https://doi.org/10.1186/s13031-023-00524-x</t>
  </si>
  <si>
    <t>https://drive.google.com/file/d/15ar1MdHl3lEv7uN2n-TLVtfNglJJ-a1h/view?usp=drive_link</t>
  </si>
  <si>
    <t>TDR_ART_000007_2023_Gesesew_Perilous_medicine_systematic_review</t>
  </si>
  <si>
    <t>TDR_ART_000008</t>
  </si>
  <si>
    <t>Neglected Harms: Health Workers Organizing for Accountability in Tigray</t>
  </si>
  <si>
    <t>Kassa D; Huml Z; Wispelwey B</t>
  </si>
  <si>
    <t>Extending Access and Systems Enhancement (EASE), Mekelle, Tigray, Ethiopia; Tigray Medical Association, Mekelle, Tigray, Ethiopia</t>
  </si>
  <si>
    <t>Justice, Accountability and Transitional Justice</t>
  </si>
  <si>
    <t>Health workers; Survivors</t>
  </si>
  <si>
    <t>https://www.hhrjournal.org/2025/12/08/neglected-harms-health-workers-organizing-for-accountability-in-tigray/</t>
  </si>
  <si>
    <t>https://drive.google.com/file/d/1ra4L2fLgDanuhPflYXVSTFbWe4F2i7ML/view?usp=drive_link</t>
  </si>
  <si>
    <t>TDR_ART_000008_2025_Kassa_Neglected_Harms_Health_Workers_Organizing_Accountability</t>
  </si>
  <si>
    <t>TDR_ART_000009</t>
  </si>
  <si>
    <t>Access to health services, food, and water during an active conflict: Evidence from Ethiopia</t>
  </si>
  <si>
    <t>Abay KA; Abay MH; Berhane G; Chamberlin J; Croke K; Tafere K</t>
  </si>
  <si>
    <t>International Food Policy Research Institute, Washington, DC, USA; University of Florence, Florence, Italy; International Maize and Wheat Improvement Center (CIMMYT), Nairobi, Kenya; Harvard T.H. Chan School of Public Health, Boston, Massachusetts, USA; World Bank, Washington, DC, USA</t>
  </si>
  <si>
    <t>Humanitarian Conditions and Displacement</t>
  </si>
  <si>
    <t>https://doi.org/10.1371/journal.pgph.0001015</t>
  </si>
  <si>
    <t>https://drive.google.com/file/d/13n4NKYcK2eRFPvQQVmYfeGp3I7j51fCa/view?usp=drive_link</t>
  </si>
  <si>
    <t>TDR_ART_000009_2022_Abay_Access_health_services_food_water_active</t>
  </si>
  <si>
    <t>TDR_ART_000010</t>
  </si>
  <si>
    <t>Geographical distribution of the health crisis of war in the Tigray region of Ethiopia</t>
  </si>
  <si>
    <t>Mulugeta Gebregziabher; Fasika Amdeselassie; Reiye Esayas; Zerihun Abebe; Hannah Silvia; Abeba A. Teklehaimanot; Jeffrey E. Korte; John L. Pearce; James J. Cochran</t>
  </si>
  <si>
    <t>Department of Public Health Sciences, Medical University of South Carolina, Charleston, South Carolina, USA; College of Health Sciences, Mekelle University, Mekelle, Tigray, Ethiopia; Culverhouse College of Business, The University of Alabama, Tuscaloosa, Alabama, USA</t>
  </si>
  <si>
    <t>https://doi.org/10.1136/bmjgh-2022-008475</t>
  </si>
  <si>
    <t>https://drive.google.com/file/d/1M9LZMbQNZk2R9cUD1tVdkh3OWn6l3FNY/view?usp=drive_link</t>
  </si>
  <si>
    <t>TDR_ART_000010_2022_Gebregziabher_Geographical_distribution_health_crisis_war_region</t>
  </si>
  <si>
    <t>TDR_ART_000011</t>
  </si>
  <si>
    <t>Child health services and armed conflict in Tigray, North Ethiopia: a community-based study</t>
  </si>
  <si>
    <t>Mache Tsadik; Hailay Gebretnsae; Asefa Ayalew; Akeza Awealom Asgedom; Aregawi Gebreyesus; Tigist Hagos; Marta Abrha; Kiros Weldegerima; Birikti Abrha; Gelawdiwos Gebre; Mulubrhan Hagos; Rie Esayas; Mezgebe Gebregeorgis; Hailay Abrha Gesesew; Afework Mulugeta</t>
  </si>
  <si>
    <t>Mekelle University, Tigray, Ethiopia; Tigray Health Research Institute, Tigray, Ethiopia; Tigray Regional Health Bureau, Tigray, Ethiopia; Torrens University Australia, Adelaide, Australia</t>
  </si>
  <si>
    <t>https://doi.org/10.1186/s13031-023-00545-6</t>
  </si>
  <si>
    <t>https://drive.google.com/file/d/1zcT9P-AMK79Aqhz7kuLgbJ5yyhx206r9/view?usp=drive_link</t>
  </si>
  <si>
    <t>TDR_ART_000011_2023_Tsadik_Child_health_services_armed_conflict_North</t>
  </si>
  <si>
    <t>TDR_ART_000012</t>
  </si>
  <si>
    <t>Conflict-attributable mortality in Tigray Region, Ethiopia: Evidence from a survey of the Tigrayan diaspora</t>
  </si>
  <si>
    <t>Catherine R. McGowan; Sarah A. Cassidy-Seyoum; Promise Ekoriko; Mervat Alhaffar; Lucia Cassini; Jennifer Palmer; Abdihamid Warsame; Francesco Checchi</t>
  </si>
  <si>
    <t>London School of Hygiene &amp; Tropical Medicine, London, UK; Menzies School of Health Research, Tiwi, Australia</t>
  </si>
  <si>
    <t>Tigray, Ethiopia; Tigrayan diaspora (international)</t>
  </si>
  <si>
    <t>https://doi.org/10.1186/s12963-025-00380-2</t>
  </si>
  <si>
    <t>https://drive.google.com/file/d/1OrCnIGYNROZQI3mpwbvAliWyVIZwm10D/view?usp=drive_link</t>
  </si>
  <si>
    <t>TDR_ART_000012_2025_McGowan_Conflict_attributable_mortality_Region_Evidence_s</t>
  </si>
  <si>
    <t>TDR_ART_000013</t>
  </si>
  <si>
    <t>Causes of death among women of reproductive age during the war in Tigray, Ethiopia</t>
  </si>
  <si>
    <t>Hiluf Ebuy Abraha; Hale Teka; Awol Yemane Legesse; Mohamedawel Mohamedniguss Ebrahim; Mache Tsadik; Girmatsion Fisseha; Bereket Berhe; Brhane Ayele; Gebrehaweria Gebrekurstos; Tesfit Gebremeskel; Tsega Gebremariam; Martha Yemane Hadush; Tigist Hagos; Abraha Gebreegziabher; Kibrom Muez; Haile Tesfay; Hagos Godefay; Afework Mulugeta</t>
  </si>
  <si>
    <t>College of Health Science, Mekelle University, Mekelle, Tigray, Ethiopia; Arnold School of Public Health, University of South Carolina, Columbia, South Carolina, USA; Tigray Health Research Institute, Mekelle, Tigray, Ethiopia; Tigray Regional Health Bureau, Mekelle, Tigray, Ethiopia</t>
  </si>
  <si>
    <t>https://doi.org/10.1371/journal.pone.0299650</t>
  </si>
  <si>
    <t>https://drive.google.com/file/d/1b1YapMN4WqXKZHSpcIobj3OpgKDFr8ww/view?usp=drive_link</t>
  </si>
  <si>
    <t>TDR_ART_000013_2024_Abraha_Causes_death_among_women_reproductive_age</t>
  </si>
  <si>
    <t>TDR_ART_000014</t>
  </si>
  <si>
    <t>Prevalence of COVID-19 and associated factors among healthcare workers in the war-torn Tigray, Ethiopia</t>
  </si>
  <si>
    <t>Bisrat Tesfay Abera; Teklay Gebrecherkos; Migbnesh Gebremedhin Weledegebriel; Girmatsion Fisseha Abreha</t>
  </si>
  <si>
    <t>Department of Internal Medicine, School of Medicine, Mekelle University, Tigray, Ethiopia; Department of Microbiology and Immunology, School of Biomedical Sciences, Mekelle University, Tigray, Ethiopia; Department of Reproductive Health, School of Public Health, Mekelle University, Tigray, Ethiopia</t>
  </si>
  <si>
    <t>Health workers</t>
  </si>
  <si>
    <t>https://doi.org/10.1371/journal.pone.0310128</t>
  </si>
  <si>
    <t>https://drive.google.com/file/d/1tk4DLYB6I-sFhXgGLCDJKcjD_gk2QXll/view?usp=drive_link</t>
  </si>
  <si>
    <t>TDR_ART_000014_2024_Abera_Prevalence_COVID_19_associated_factors_among</t>
  </si>
  <si>
    <t>TDR_ART_000015</t>
  </si>
  <si>
    <t>War and Health Care Services Utilization for Chronic Diseases in Rural and Semiurban Areas of Tigray, Ethiopia</t>
  </si>
  <si>
    <t>Tesfay Gebregzabher Gebrehiwet; Haftom Temesgen Abebe; Abraha Woldemichael; Kibrom Gebresilassie; Mache Tsadik; Akeza Awealom Asgedom; Girmatsion Fisseha; Kiros Berhane; Aregawi Gebreyesus; Yibrah Alemayoh; Measho Gebresilassie; Hagos Godefay; Hailay Abrha Gesesew; Solomon Tesfaye; Elias S. Siraj; Maru W. Aregawi; Afework Mulugeta</t>
  </si>
  <si>
    <t>Mekelle University, Ethiopia; Columbia University, USA; Tigray Regional Health Bureau, Ethiopia; Torrens University Australia, Australia; Sheffield Teaching Hospitals</t>
  </si>
  <si>
    <t>Rural and semi-urban Tigray, Ethiopia</t>
  </si>
  <si>
    <t>https://doi.org/10.1001/jamanetworkopen.2023.31745</t>
  </si>
  <si>
    <t>https://drive.google.com/file/d/1No33K2kvslQ051bqtUFyCHzCrb0QTgKI/view?usp=drive_link</t>
  </si>
  <si>
    <t>TDR_ART_000015_2023_Gebrehiwet_War_Health_Care_Services_Utilization_Chronic</t>
  </si>
  <si>
    <t>TDR_ART_000016</t>
  </si>
  <si>
    <t>Assessment of adverse events among healthcare workers following the Janssen COVID-19 vaccine in Tigray, Ethiopia</t>
  </si>
  <si>
    <t>Bisrat Tesfay Abera; Hale Teka; Ephrem Berhe; Marta Abrha Gebru; Dawit Zenebe; Hiluf Ebuy Abraha; Abraha Hailu</t>
  </si>
  <si>
    <t>Department of Internal Medicine, School of Medicine, Mekelle University, Mekelle, Tigray, Ethiopia; Department of Obstetrics and Gynecology, School of Medicine, Mekelle University, Mekelle, Tigray, Ethiopia; Department of Epidemiology, School of Public Health, Mekelle University, Mekelle, Tigray, Ethiopia; Department of Biostatistics, School of Public Health, Mekelle University, Mekelle, Tigray, Ethiopia; Arnold School of Public Health, University of South Carolina, Columbia, USA</t>
  </si>
  <si>
    <t>https://doi.org/10.1038/s41598-024-53561-8</t>
  </si>
  <si>
    <t>https://drive.google.com/file/d/1MKfUUDe8R4i9rLvUKm2rsXvJBbVLtP6V/view?usp=drive_link</t>
  </si>
  <si>
    <t>TDR_ART_000016_2024_Abera_Assessment_adverse_events_among_healthcare_workers</t>
  </si>
  <si>
    <t>TDR_ART_000017</t>
  </si>
  <si>
    <t>Immediate health and economic impact of the Tigray war on internally displaced persons and hosting households</t>
  </si>
  <si>
    <t>Aregawi Gebreyesus; Afework Mulugeta; Abraha Woldemichael; Akeza Awealom Asgedom; Girmatsion Fisseha; Mache Tsadik; Tesfay Gebregzabher Gebrehiwot; Mengistu Mitiku; Molla Teferi; Hagos Godifay; Yibrah Alemayehu</t>
  </si>
  <si>
    <t>Mekelle University, Ethiopia; Tigray Regional Health Bureau, Ethiopia</t>
  </si>
  <si>
    <t>Internally displaced persons; Civilians</t>
  </si>
  <si>
    <t>https://doi.org/10.1038/s41598-023-45328-4</t>
  </si>
  <si>
    <t>https://drive.google.com/file/d/1-nFCg8rEFJDjFt0L9atZnW8OkdBo5TEk/view?usp=drive_link</t>
  </si>
  <si>
    <t>TDR_ART_000017_2023_Gebreyesus_Immediate_health_economic_impact_war_internally</t>
  </si>
  <si>
    <t>TDR_ART_000018</t>
  </si>
  <si>
    <t>Civilian death and injury from airstrikes: evidence from the war in Tigray, Ethiopia</t>
  </si>
  <si>
    <t>Mulugeta Gebregziabher; Akeza Awealom Asgedom; Hiluf Ebuy Abraha; Hale Teka; Abenezer Etsedingl; Tsegay Berihu; Gebru Hailu Redae; Nahom M. Gebreselassie; Araya Abrha Medhanyie; Hagos Godefay; Demoz Gebre-Egziabher; Hannah Wild</t>
  </si>
  <si>
    <t>Department of Public Health Sciences, Medical University of South Carolina, Charleston, SC, USA; Department of Environmental Health Science, School of Public Health, College of Health Sciences, Mekelle University, Mekelle, Tigray, Ethiopia; Ayder Comprehensive Specialized Hospital, Mekelle University, Mekelle, Tigray, Ethiopia; Department of Epidemiology and Biostatistics, Arnold School of Public Health, University of South Carolina, Columbia, USA; Department of Obstetrics and Gynaecology, School of Medicine, College of Health Sciences, Mekelle University, Mekelle, Tigray, Ethiopia; Emergency Medical Services Case Team, Tigray Health Bureau, Mekelle, Tigray, Ethiopia; Tigray Health Bureau, Mekelle, Tigray, Ethiopia; College of Medicine, Medical University of South Carolina, Charleston, SC, USA; School of Public Health, College of Health Sciences, Mekelle University, Mekelle, Tigray, Ethiopia; University of Minnesota, Twin Cities, MN, USA; Department of Surgery, University of Washington, Seattle, WA, USA; Explosive Weapons Trauma Care Collective, International Blast Injury Research Network, University of Southampton, Southampton, UK</t>
  </si>
  <si>
    <t>https://doi.org/10.1186/s12963-025-00373-1</t>
  </si>
  <si>
    <t>https://drive.google.com/file/d/1sZ5DCBElgXNk7pwaCgadmBDuq952HJpw/view?usp=drive_link</t>
  </si>
  <si>
    <t>TDR_ART_000018_2025_Gebregziabher_Civilian_death_injury_airstrikes_evidence_war</t>
  </si>
  <si>
    <t>TDR_ART_000019</t>
  </si>
  <si>
    <t>The status of ownership and utilization of long-lasting insecticidal treated nets in war-torn Tigray, Ethiopia</t>
  </si>
  <si>
    <t>Gebregziabher Berihu Gebrekidan; Hagos Degefa Hidru; Haftom Gebrehiwot Woldearegay; Mengistu Hagazi Tequare; Tedros Bereket; Gebru Hailu Redae; Mohamedawel Mohamedniguss Ebrahim; Gebrekiros Gebremichael Meles; Abadi Kidanemariam Berhe; Yemane Berhane Tesfau; Muzey Gebremichael Berhe; Gebremedhin Gebreegziabher Gebretsadik; Hailay Gebretnsae; Meresa Gebremedhin Weldu; Weldegerima Gebremedhin Hagos; Aregay Gebremedhin Gebreset; Micheale Hagos Debesay; Rieye Esayas; Akeza Awealom Asgedom; Mache Tsadik</t>
  </si>
  <si>
    <t>College of Health Sciences, Mekelle University, Mekelle, Tigray, Ethiopia; College of Medicine and Health Sciences, Adigrat University, Adigrat, Tigray, Ethiopia; College of Health Sciences and Comprehensive Specialized Hospital, Aksum University, Aksum, Tigray, Ethiopia; Tigray Health Research Institute, Mekelle, Tigray, Ethiopia; Tigray Regional Health Bureau, Mekelle, Tigray, Ethiopia</t>
  </si>
  <si>
    <t>https://doi.org/10.1038/s41598-025-03180-8</t>
  </si>
  <si>
    <t>https://drive.google.com/file/d/1DUhgpcMf7jBJazYvLA9U8igj-NKDoZhU/view?usp=drive_link</t>
  </si>
  <si>
    <t>TDR_ART_000019_2025_Gebrekidan_status_ownership_utilization_long_lasting_insecticidal</t>
  </si>
  <si>
    <t>TDR_ART_000020</t>
  </si>
  <si>
    <t>The effect of war and siege on children with diabetes admitted to Ayder Comprehensive Specialized Hospital in Mekelle, Tigray, Ethiopia: a cross-sectional study</t>
  </si>
  <si>
    <t>Atsede Gebrekidan; Hansa Haftu; Berhane Yohannes Hailu; Dawit Zenebe; Migbnesh Gebremedhin; Hiluf Ebuy Abraha; Abadi Luel; Hailay Abrha Gesesew; Elias S. Siraj</t>
  </si>
  <si>
    <t>Department of Pediatrics, College of Health Science, Mekelle University, Tigray, Ethiopia; Department of Pharmacy, College of Health Science, Mekelle University, Tigray, Ethiopia; Department of Public Health, College of Health Science, Mekelle University, Tigray, Ethiopia; Department of Internal Medicine, College of Health Science, Mekelle University, Tigray, Ethiopia; College of Health Science, Ayder Comprehensive Specialized Hospital, Quality Management Office, Tigray, Ethiopia; Research Centre for Public Health, Equity, and Human Flourishing, Torrens University Australia, Adelaide, Australia; Tigray Health Research Institute, Mekelle, Tigray, Ethiopia; Division of Endocrine and Metabolic Disorders, Eastern Virginia Medical School, Norfolk, VA, USA</t>
  </si>
  <si>
    <t>Ayder Comprehensive Specialized Hospital, Mekelle, Tigray, Ethiopia</t>
  </si>
  <si>
    <t>https://doi.org/10.1038/s41598-024-76516-5</t>
  </si>
  <si>
    <t>https://drive.google.com/file/d/1fZnNl3NNNbclhlUUdovViiCXkYVR74fR/view?usp=drive_link</t>
  </si>
  <si>
    <t>TDR_ART_000020_2024_Gebrekidan_effect_war_siege_children_diabetes_admitted</t>
  </si>
  <si>
    <t>TDR_ART_000021</t>
  </si>
  <si>
    <t>Post-traumatic stress disorder symptoms among internally displaced persons: unveiling the impact of the war of Tigray</t>
  </si>
  <si>
    <t>Aregawi Gebreyesus; Asqual Gebreslassie Gebremariam; Kokob Gebru Kidanu; Solomon Gidey; Hansa Haftu; Afewerki Tesfahunegn Nigusse; Fiyori Shishay; Liya Mamo</t>
  </si>
  <si>
    <t>Department of Epidemiology, College of Health Science, Mekelle University, Mekelle, Tigray, Ethiopia; Department of Psychiatry, College of Health Science, Mekelle University, Mekelle, Tigray, Ethiopia; School of Medicine, College of Health Science, Mekelle University, Mekelle, Tigray, Ethiopia; Department of Biostatistics, College of Health Science, Mekelle University, Mekelle, Tigray, Ethiopia</t>
  </si>
  <si>
    <t>Internally displaced persons</t>
  </si>
  <si>
    <t>https://doi.org/10.1007/s44192-024-00069-2</t>
  </si>
  <si>
    <t>https://drive.google.com/file/d/1jg0aM6LshnKfE5dyRBrzdv5LaRYicKgt/view?usp=drive_link</t>
  </si>
  <si>
    <t>TDR_ART_000021_2024_Gebreyesus_Post_traumatic_stress_disorder_symptoms_among</t>
  </si>
  <si>
    <t>TDR_ART_000022</t>
  </si>
  <si>
    <t>Prevalence, causes and outcomes of war-related civilian injuries in Ethiopia’s war-torn Tigray region: a community-based descriptive study</t>
  </si>
  <si>
    <t>Akeza Awealom Asgedom; Abenezer Etsedingl; Teklehaimanot Tekle Hailemariam; Mengistu Hagazi Tequare; Tesfay Hailu; Amanuel Tesfay Tsegay; Abraha Gebreegziabher Hailu; Simret Niguse Weldebirhan; Melaku Hailu; Negash Abreha Weldesenbet; Girmatsion Fisseha; Yibrah Alemayehu</t>
  </si>
  <si>
    <t>Department of Environmental Health Science, School of Public Health, College of Health Sciences, Mekelle University, Mekelle, Tigray, Ethiopia; Emergency Medical Services Case Team, Tigray Health Bureau, Mekelle, Tigray, Ethiopia; Department of Physiotherapy, School of Medicine, College of Health Sciences, Mekelle University, Mekelle, Tigray, Ethiopia; Department of Health Systems, School of Public Health, College of Health Sciences, Mekelle University, Mekelle, Tigray, Ethiopia; Department of Epidemiology, School of Public Health, College of Health Sciences, Mekelle University, Mekelle, Tigray, Ethiopia; Department of Anatomy and Embryology, Division of Biomedical Sciences, School of Medicine, College of Health Sciences, Mekelle University, Mekelle, Tigray, Ethiopia; Department of Pediatrics and Child Health, School of Medicine, College of Health Sciences, Mekelle University, Mekelle, Tigray, Ethiopia; Department of Emergency and Critical Care Nursing, School of Nursing, College of Health Sciences, Mekelle University, Mekelle, Tigray, Ethiopia; Department of Reproductive Health, School of Public Health, College of Health Sciences, Mekelle University, Mekelle, Tigray, Ethiopia; Tigray Health Bureau, Mekelle, Tigray, Ethiopia</t>
  </si>
  <si>
    <t>https://doi.org/10.1186/s13104-023-06640-4</t>
  </si>
  <si>
    <t>https://drive.google.com/file/d/1PqFesWz2ycRqy7SVwK88ie-EfXn6FCI1/view?usp=drive_link</t>
  </si>
  <si>
    <t>TDR_ART_000022_2023_Asgedom_Prevalence_causes_outcomes_war_related_civilian</t>
  </si>
  <si>
    <t>TDR_ART_000023</t>
  </si>
  <si>
    <t>Prevalence of depression and associated factors among community hosted internally displaced people of Tigray; during war and siege</t>
  </si>
  <si>
    <t>Aregawi Gebreyesus; Afewerki Tesfahunegn Niguse; Fiyori Shishay; Liya Mamo; Teklit Gebremedhin; Kahsu Tsegay; Asqual Gebreslasie Gebremariam; Kokob Gebru Kidanu; Solomon Gidey; Fisaha Tesfay</t>
  </si>
  <si>
    <t>Mekelle University, Tigray, Ethiopia; Deakin University, Melbourne, Australia; Flinders University, Bedford Park, Australia</t>
  </si>
  <si>
    <t>https://doi.org/10.1186/s12888-023-05333-3</t>
  </si>
  <si>
    <t>https://drive.google.com/file/d/1L-a1JdUjVSStNmHXU0WEYkjayTumRBiO/view?usp=drive_link</t>
  </si>
  <si>
    <t>TDR_ART_000023_2024_Gebreyesus_Prevalence_depression_associated_factors_among_community</t>
  </si>
  <si>
    <t>TDR_ART_000024</t>
  </si>
  <si>
    <t>Experience Sharing on Continuity of Healthcare Services in Internally Displaced Peoples: The Case of Tigray War Crisis</t>
  </si>
  <si>
    <t>Hansa Haftu; Migbnesh Gebremedhin Weledegebriel; Abraha Gebre-Egziabher; Teklu Gebrehiwot; Dawit Zenebe; Bereket Berhe; Hailay Gebremeskel; Freweini Melese; Simon Gebretsadik</t>
  </si>
  <si>
    <t>https://doi.org/10.2147/RMHP.S426627</t>
  </si>
  <si>
    <t>https://drive.google.com/file/d/19aXc6kwuCFIuWqnchdxrz0mg4a_cN7n3/view?usp=drive_link</t>
  </si>
  <si>
    <t>TDR_ART_000024_2023_Haftu_Experience_Sharing_Continuity_Healthcare_Services_Internally</t>
  </si>
  <si>
    <t>TDR_ART_000025</t>
  </si>
  <si>
    <t>War related disruption of clinical tuberculosis services in Tigray, Ethiopia during the recent regional conflict: a mixed sequential method study</t>
  </si>
  <si>
    <t>Kibrom Gebreselasie Gebrehiwot; Gebremedhin Berhe Gebregergis; Measho Gebreslasie Gebregziabher; Teklay Gebrecherkos; Wegen Beyene Tesfamariam; Hailay Gebretnsae; Gebregziabher Berihu; Letebrhan Weldemhret; Goyitom Gebremedhn; Tsegay Wellay; Hadish Bekuretsion; Aregay Gebremedhin; Tesfay Gebregzabher Gebrehiwet; Gebretsadik Berhe</t>
  </si>
  <si>
    <t>Mekelle University, Ethiopia; Tigray Health Research Institute, Ethiopia; Tigray Regional Health Bureau, Ethiopia</t>
  </si>
  <si>
    <t>https://doi.org/10.1186/s13031-024-00583-8</t>
  </si>
  <si>
    <t>https://drive.google.com/file/d/1o2e6YdunlAzN0nYn6uT0-2cbbWeSedEP/view?usp=drive_link</t>
  </si>
  <si>
    <t>TDR_ART_000025_2024_Gebrehiwot_War_related_disruption_clinical_tuberculosis_services</t>
  </si>
  <si>
    <t>TDR_ART_000026</t>
  </si>
  <si>
    <t>Postwar nutritional status of lactating mothers: evidence from war-torn Tigray, Ethiopia</t>
  </si>
  <si>
    <t>Gebrekiros Gebremichael Meles; Akeza Awealom Asgedom; Hailay Gebretnsae; Hagos Degefa Hidru; Abadi Kidanemariam Berhe; Gebregziabher Berihu Gebrekidan; Mengistu Hagazi Tequare; Mohamedawel Mohamedniguss Ebrahim; Yemane Berhane Tesfau; Haftom Gebrehiwot Woldearegay; Tedros Bereket; Gebru Hailu Redae; Muzey Gebremichael Berhe; Gebremedhin Gebreegziabher Gebretsadik; Meresa Gebremedhin Weldu; Weldegerima Gebremedhin Hagos; Mache Tsadik</t>
  </si>
  <si>
    <t>Mekelle University, Ethiopia; Tigray Health Research Institute, Ethiopia; Adigrat University, Ethiopia; Aksum University, Ethiopia; Tigray Health Bureau, Ethiopia</t>
  </si>
  <si>
    <t>https://doi.org/10.1186/s41043-024-00680-7</t>
  </si>
  <si>
    <t>https://drive.google.com/file/d/1T9gpMcUkzz-N9MvDUanEy7VS9hmNy0v5/view?usp=drive_link</t>
  </si>
  <si>
    <t>TDR_ART_000026_2024_Meles_Postwar_nutritional_status_lactating_mothers_evidence</t>
  </si>
  <si>
    <t>TDR_ART_000027</t>
  </si>
  <si>
    <t>Damage to the public health system caused by war-related looting or vandalism in the Tigray region of Northern Ethiopia</t>
  </si>
  <si>
    <t>Zenawi Hagos Gufue; Hiluf Kalayou Haftu; Yibrah Alemayehu; Etsay Weldekidan Tsegay; Meresa Berwo Mengesha; Berhe Dessalegn</t>
  </si>
  <si>
    <t>Adigrat University, Ethiopia; Tigray Regional Health Bureau, Ethiopia</t>
  </si>
  <si>
    <t>https://doi.org/10.3389/fpubh.2024.1271028</t>
  </si>
  <si>
    <t>https://drive.google.com/file/d/1XoxFgTkUdzlOPkWVfdRPgjEo5-V4dqOC/view?usp=drive_link</t>
  </si>
  <si>
    <t>TDR_ART_000027_2024_Gufue_Damage_public_health_system_caused_war</t>
  </si>
  <si>
    <t>TDR_ART_000028</t>
  </si>
  <si>
    <t>Water, sanitation, hygiene, and waste management in primary healthcare facilities in war-torn Tigray, Ethiopia: implications for infection prevention and control</t>
  </si>
  <si>
    <t>Akeza Awealom Asgedom; Gebru Hailu Redae</t>
  </si>
  <si>
    <t>Mekelle University, Ethiopia</t>
  </si>
  <si>
    <t>Primary healthcare facilities, Tigray, Ethiopia</t>
  </si>
  <si>
    <t>https://doi.org/10.1016/j.infpip.2024.100397</t>
  </si>
  <si>
    <t>https://drive.google.com/file/d/1AMlCsKsd2MKK87F-Y8dx8dd7UfZ0zUeV/view?usp=drive_link</t>
  </si>
  <si>
    <t>TDR_ART_000028_2024_Asgedom_Water_sanitation_hygiene_waste_management_primary</t>
  </si>
  <si>
    <t>TDR_ART_000029</t>
  </si>
  <si>
    <t>The impact of armed conflict on animal well-being and welfare, and analyzing damage assessment on the veterinary sector: The case of Ethiopia’s Tigray region</t>
  </si>
  <si>
    <t>Mebrahtu G. Tedla; Kibrom F. Berhe; Kibrom M. Grmay</t>
  </si>
  <si>
    <t>University of Missouri–Columbia, School of Medicine (Mebrahtu G. Tedla); Mekelle University, Institute of Population Studies (Kibrom F. Berhe); Tigray Agricultural Research Institute (TARI), Shire, Ethiopia (Kibrom M. Grmay)</t>
  </si>
  <si>
    <t>Agriculture and Food Systems</t>
  </si>
  <si>
    <t>Farmers</t>
  </si>
  <si>
    <t>https://doi.org/10.1016/j.heliyon.2023.e22681</t>
  </si>
  <si>
    <t>https://drive.google.com/file/d/1dup_BAQtU6mW-teqISl7csOJ-lci5dfY/view?usp=drive_link</t>
  </si>
  <si>
    <t>TDR_ART_000029_2023_Tedla_impact_armed_conflict_animal_well_being</t>
  </si>
  <si>
    <t>TDR_ART_000030</t>
  </si>
  <si>
    <t>The impact of war on HIV/AIDS service provision: In rural health facilities of Tigray, northern Ethiopia, a cross-sectional study</t>
  </si>
  <si>
    <t>Migbnesh Gebremedhin Weledegebriel; Haftom Temesgen Abebe; Kidu Gidey; Haileselassie Bisrat; Tekae Gebru; Niguse Tsegay; Bisrat Tesfay Abera; Hailay Gebremeskel; Demoze Asmerom; Angesom Gebreweld; Fikadu Miruts; Araya Gebreyesus Wasihun; Kiflom Hagos; Tesfay Gebregzabher Gebrehiwet</t>
  </si>
  <si>
    <t>Rural Tigray, Ethiopia</t>
  </si>
  <si>
    <t>https://doi.org/10.1371/journal.pone.0278976</t>
  </si>
  <si>
    <t>https://drive.google.com/file/d/1sEhFcFA73uk2fahuWR3hg9l7ielAXPMx/view?usp=drive_link</t>
  </si>
  <si>
    <t>TDR_ART_000030_2023_Weledegebriel_impact_war_HIV_AIDS_service_provision</t>
  </si>
  <si>
    <t>TDR_ART_000031</t>
  </si>
  <si>
    <t>Impact of a double catastrophe, war and COVID-19, on health service utilization of a tertiary care hospital in Tigray: an interrupted time-series study</t>
  </si>
  <si>
    <t>Hiluf Ebuy Abraha; Mengistu Hagazi Tequare; Hale Teka; Micheal Berhe Gebremedhin; Kibrom Gebreselassie Desta; Mohamedawel Mohamedniguss Ebrahim; Awol Yemane; Sintayehu Misgina Gebremariam; Kibrom Berhanu Gebresilassie; Tesfay Hailu Tekle; Mussie Tesfay Atsbaha; Ephrem Berhe; Bereket Berhe; Derbew Fikadu Berhe; Mulugeta Gebregziabher; L. Lewis Wall</t>
  </si>
  <si>
    <t>Mekelle University, Ethiopia; Medical University of South Carolina, USA; Washington University in St. Louis, USA</t>
  </si>
  <si>
    <t>https://doi.org/10.1186/s13031-023-00537-6</t>
  </si>
  <si>
    <t>https://drive.google.com/file/d/1VYy6SfaYA3r-mzaakH1QmYOJcuovy4Iy/view?usp=drive_link</t>
  </si>
  <si>
    <t>TDR_ART_000031_2023_Abraha_Impact_double_catastrophe_war_COVID_19</t>
  </si>
  <si>
    <t>TDR_ART_000032</t>
  </si>
  <si>
    <t>“We pray for the night to be shorter, so we can change our menstrual pads”: A qualitative exploration of menstrual hygiene challenges among internally displaced adolescent girls in Northern Ethiopia, 2023</t>
  </si>
  <si>
    <t>Balem Demtsu Betsu; Araya Abrha Medhanyie; Tesfay Gebregzabher Gebrehiwet; L. Lewis Wall</t>
  </si>
  <si>
    <t>Mekelle University, Ethiopia; Washington University in St. Louis, USA</t>
  </si>
  <si>
    <t>IDP centres, Mekelle, Tigray, Ethiopia</t>
  </si>
  <si>
    <t>Internally displaced persons; Children; Women</t>
  </si>
  <si>
    <t>https://doi.org/10.1371/journal.pone.0309985</t>
  </si>
  <si>
    <t>https://drive.google.com/file/d/1NkjDDTwhznNryKF-VjPrGUEuWIDumfwd/view?usp=drive_link</t>
  </si>
  <si>
    <t>TDR_ART_000032_2024_Betsu_We_pray_night_be_shorter_so</t>
  </si>
  <si>
    <t>TDR_ART_000033</t>
  </si>
  <si>
    <t>The wartime prevalence of HIV, HBV, and reported STI-related syndromes among tested individuals in Ayder Comprehensive Specialized Hospital, Tigray, Ethiopia</t>
  </si>
  <si>
    <t>Mebrahtu Teweldemedhin Shfare; Araya Gebreyesus Wasihun; Kibriti Mehari Kidane; Tsega Kahsay Gebremeskel; Mahmud Abdulkader Mahmud; Tsehaye Asmelash Degene</t>
  </si>
  <si>
    <t>https://doi.org/10.1186/s12879-025-11113-z</t>
  </si>
  <si>
    <t>https://drive.google.com/file/d/1f5mWeooR_-JzyyaNLlkGLi2z4wjcDKqt/view?usp=drive_link</t>
  </si>
  <si>
    <t>TDR_ART_000033_2025_Shfare_wartime_prevalence_HIV_HBV_reported_STI</t>
  </si>
  <si>
    <t>TDR_ART_000034</t>
  </si>
  <si>
    <t>Vaccination status and its determinants among children aged 12–23 months in Tigray, northern Ethiopia: A zero-inflated Poisson regression analysis</t>
  </si>
  <si>
    <t>Hailay Gebretnsae; Brhane Ayele; Fana Gebresilassie; Tsegay Hadgu; Hayelom Kahsay; Asfawosen Aregay; Kiros Demoz; Mulugeta Tilahun; Ataklti Gebretsadik; Znabu Hadush; Liya Mamo; Tsegay Wellay; Reda Shamie; Adhena Ayaliew Werkneh; Mebrahtu Kalayu; Assefa Ayallew; Ferehiwot Hailemariam; Abrham Gebrelibanos; Tadele Tesfean; Haben Haileselassie; Mohammedtahir Yahya; Melaku Abraha; Haftu Gebrehiwot; Desalegn Meresa; Gebrekiros Gebremichael Meles; Atakilti Fisseha; Yaynshet Gebreyohannes; Moges Mekonnen; Ashenafi Asmelash; Teame Zegeye; Mitswat Mulaw; Tesfu Alemu; Gebrehaweria Gebrekurstos; Rieye Esayas; Tsegay Berihu; Amanuel Haile; Araya Abrha Medhanyie; Mussie Alemayehu; Afework Mulugeta</t>
  </si>
  <si>
    <t>Tigray Health Research Institute, Ethiopia; Mekelle University, Ethiopia</t>
  </si>
  <si>
    <t>https://doi.org/10.1371/journal.pone.0327854</t>
  </si>
  <si>
    <t>https://drive.google.com/file/d/13sjZYJbZXIjw8SH1ayvDLjLUkn4pzTQC/view?usp=drive_link</t>
  </si>
  <si>
    <t>TDR_ART_000034_2025_Gebretnsae_Vaccination_status_determinants_among_children_aged</t>
  </si>
  <si>
    <t>TDR_ART_000035</t>
  </si>
  <si>
    <t>Predicting Tuberculosis Incidence and Its Trend in Tigray, Ethiopia: A Reality-Counterfactual Modeling Approach</t>
  </si>
  <si>
    <t>Gebremedhin Berhe Gebregergs; Gebretsadik Berhe; Kibrom Gebreslasie Gebrehiwot; Afework Mulugeta</t>
  </si>
  <si>
    <t>https://doi.org/10.2147/IDR.S464787</t>
  </si>
  <si>
    <t>https://drive.google.com/file/d/1-NJMSmZFWvTUzQdtGFyy-pPziEPtmlx9/view?usp=drive_link</t>
  </si>
  <si>
    <t>TDR_ART_000035_2024_Gebregergs_Predicting_Tuberculosis_Incidence_Trend_Realit</t>
  </si>
  <si>
    <t>TDR_ART_000036</t>
  </si>
  <si>
    <t>Unimproved water and sanitation contributes to childhood diarrhoea during the war in Tigray, Ethiopia: a community based assessment</t>
  </si>
  <si>
    <t>Akeza Awealom Asgedom; Birhanu Tewoldemedhin Abirha; Askual Girmay Tesfay; Kelali Kaleaye Gebreyowhannes; Hayelom Birhanu Abraha; Gessessew Bugssa Hailu; Mesele Bahre Abrha; Mache Tsadik; Tesfay Gebregziabher Gebrehiwet; Aregawi Gebreyesus; Tilahun Desalew; Yibrah Alemayehu; Afework Mulugeta</t>
  </si>
  <si>
    <t>Mekelle University, Mekelle, Ethiopia; Tigray Health Research Institute, Mekelle, Ethiopia; Tigray Health Bureau, Mekelle, Ethiopia; OXFAM Emergency Response - Tigray Field Office, Mekelle, Ethiopia</t>
  </si>
  <si>
    <t>Six zones of Tigray, Ethiopia</t>
  </si>
  <si>
    <t>https://doi.org/10.1038/s41598-023-35026-6</t>
  </si>
  <si>
    <t>https://drive.google.com/file/d/1w0AG0EvcBF9feHxrFCh4jYMmTA12ffRH/view?usp=drive_link</t>
  </si>
  <si>
    <t>TDR_ART_000036_2023_Asgedom_Unimproved_water_sanitation_contributes_childhood_diarrhoea</t>
  </si>
  <si>
    <t>TDR_ART_000037</t>
  </si>
  <si>
    <t>Lived experience of healthcare providers amidst war and siege: a phenomenological study of Ayder Comprehensive Specialized Hospital of Tigray, Northern Ethiopia</t>
  </si>
  <si>
    <t>Awol Yemane Legesse; Znabu Hadush; Hale Teka; Ephrem Berhe; Bisrat Tesfay Abera; Fasika Amdeselassie; Hiluf Ebuy Abraha; Daniel Gebre; Alessandra N. Bazzano</t>
  </si>
  <si>
    <t>Mekelle University, Ethiopia; Ayder Comprehensive Specialized Hospital, Ethiopia</t>
  </si>
  <si>
    <t>https://doi.org/10.1186/s12913-024-10655-3</t>
  </si>
  <si>
    <t>https://drive.google.com/file/d/1rGLg-K1Hbub4d-3NzVgWCINndlh6iy8B/view?usp=drive_link</t>
  </si>
  <si>
    <t>TDR_ART_000037_2024_Legesse_Lived_experience_healthcare_providers_amidst_war</t>
  </si>
  <si>
    <t>TDR_ART_000038</t>
  </si>
  <si>
    <t>Extremity and Mandibular Reconstruction After Gunshot Trauma—Orthoplastic Strategies from Five Years of Humanitarian Missions in a Resource-Limited Setting</t>
  </si>
  <si>
    <t>Viktoria Koenig; Tomas Kempny; Jakub Holoubek; Tomas Votruba; Julian Joestl</t>
  </si>
  <si>
    <t>Medical University of Vienna, Austria; MediCent Ostrava, Czech Republic; University Hospital Brno / Masaryk University, Czech Republic; Hospital České Budějovice, Czech Republic; Private Practice, Vienna, Austria</t>
  </si>
  <si>
    <t>https://doi.org/10.3390/jcm14144852</t>
  </si>
  <si>
    <t>https://drive.google.com/file/d/1TQn4-v8V0e6SXZ-IfqMhivOslvsTTzXm/view?usp=drive_link</t>
  </si>
  <si>
    <t>TDR_ART_000038_2025_Koenig_Extremity_Mandibular_Reconstruction_Gunshot_Trauma_Orthoplastic</t>
  </si>
  <si>
    <t>TDR_ART_000039</t>
  </si>
  <si>
    <t>Preconception care uptake and risk factors for adverse pregnancy outcomes among pregnant women in Tigray, northern Ethiopia: A community-based cross-sectional study</t>
  </si>
  <si>
    <t>Gebremedhin Gebreegziabher Gebretsadik; Andargachew Kassa Biratu; Alemayehu Bayray Kahsay; Amanuel Gessessew; Zohra S. Lassi; Hailemariam Segni; Afework Mulugeta</t>
  </si>
  <si>
    <t>Adigrat University, Ethiopia; Mekelle University, Ethiopia</t>
  </si>
  <si>
    <t>https://doi.org/10.1371/journal.pone.0336255</t>
  </si>
  <si>
    <t>https://drive.google.com/file/d/1_qpijizEa5kZbWJouLdFUE-YmThNaQam/view?usp=drive_link</t>
  </si>
  <si>
    <t>TDR_ART_000039_2025_Gebretsadik_Preconception_care_uptake_risk_factors_adverse</t>
  </si>
  <si>
    <t>TDR_ART_000040</t>
  </si>
  <si>
    <t>Food crises and coping strategies in war-affected communities in Tigray, Ethiopia: A community-based cross-sectional study among households</t>
  </si>
  <si>
    <t>Hadush Gebregziabher; Amaha Kahsay; Gebretsadkan Gebremedhin Gebretsadik; Tedros Bereket; Teklay Negash Gebregziabher; Micheale Yifter Weldemichael; Afework Mulugeta; Alem Gebremariam</t>
  </si>
  <si>
    <t>Mekelle University, College of Health Sciences, School of Public Health, Department of Nutrition and Dietetics (Hadush Gebregziabher, Amaha Kahsay, Gebretsadkan Gebremedhin Gebretsadik, Tedros Bereket, Afework Mulugeta); Mekelle University, College of Dryland Agriculture and Natural Resources, Department of Agricultural and Resource Economics (Teklay Negash Gebregziabher); Mekelle University, College of Dryland Agriculture and Natural Resources, Department of Biotechnology (Micheale Yifter Weldemichael); Adigrat University, College of Medicine and Health Sciences, Department of Public Health; Tigray Health Research Institute (Alem Gebremariam)</t>
  </si>
  <si>
    <t>Mekelle, Tigray, Ethiopia</t>
  </si>
  <si>
    <t>https://doi.org/10.1186/s40795-025-01068-4</t>
  </si>
  <si>
    <t>https://drive.google.com/file/d/1UjimeOF-Y0MsDHTREhYfz_EPLfPEvzzu/view?usp=drive_link</t>
  </si>
  <si>
    <t>TDR_ART_000040_2025_Gebregziabher_Food_crises_coping_strategies_war_affected</t>
  </si>
  <si>
    <t>TDR_ART_000041</t>
  </si>
  <si>
    <t>Prevalence and multi-level factors associated with acute malnutrition among children aged 6–59 months from war affected communities of Tigray, Northern Ethiopia, 2021: a cross-sectional study</t>
  </si>
  <si>
    <t>Gebretsadkan Gebremedhin Gebretsadik; Mahlet Abraha; Tedros Bereket; Ferehiwot Hailemariam; Freweini Gebrearegay; Tigist Hagos; Mizan Assefa; Kidanemaryam Berhe; Hadush Gebregziabher; Amaha Kahsay Adhanu; Mekonnen Haileselassie; Mulugeta Gebregziabher; Afework Mulugeta</t>
  </si>
  <si>
    <t>Mekelle University, Ethiopia; Tigray Health Bureau, Ethiopia; Medical University of South Carolina, USA</t>
  </si>
  <si>
    <t>War-affected communities, Tigray, Ethiopia</t>
  </si>
  <si>
    <t>https://doi.org/10.1186/s13031-023-00508-x</t>
  </si>
  <si>
    <t>https://drive.google.com/file/d/10leVVwM-LHyQgDBlIm5l6mo3UwB4OtPn/view?usp=drive_link</t>
  </si>
  <si>
    <t>TDR_ART_000041_2023_Gebretsadik_Prevalence_multi_level_factors_associated_acute</t>
  </si>
  <si>
    <t>TDR_ART_000042</t>
  </si>
  <si>
    <t>Neural tube defect among newborns in public hospitals of Tigray region, northern Ethiopia: A cross-sectional study</t>
  </si>
  <si>
    <t>Goitom Girmay; Berhane Hailu Gebrezgi; Hiwot Gebrewahid; Aman Teklu; Guesh Mebrahtom; Gebrekiros Gebremichael Meles; Ebud Ayele Dagnazgi; Fireweyni Fisshatsion; Birhane Mekonen Negash</t>
  </si>
  <si>
    <t>versity, Ethiopia; Mekelle University, Ethiopia; University of Oulu, Finland</t>
  </si>
  <si>
    <t>Public hospitals, Tigray, Ethiopia</t>
  </si>
  <si>
    <t>https://doi.org/10.1371/journal.pone.0330937</t>
  </si>
  <si>
    <t>https://drive.google.com/file/d/1ijkHbQOEnKvHejfu0ZTzTeliPyCEqdKc/view?usp=drive_link</t>
  </si>
  <si>
    <t>TDR_ART_000042_2025_Girmay_Neural_tube_defect_among_newborns_public</t>
  </si>
  <si>
    <t>TDR_ART_000043</t>
  </si>
  <si>
    <t>A qualitative exploration of deterrents to COVID-19 vaccination uptake among adults in post-war Tigray, Northern Ethiopia</t>
  </si>
  <si>
    <t>Ferehiwot Hailemariam Tesfa; Znabu Hadush Kahsay; Tadele Tesfean; Adhena Ayaliew Werkneh; Brhane Ayele; Tsegay Hadgu; Hailay Gebretnsae; Moges Mekonnen; Ataklti Fisseha; Yaynshet Gebreyohannes; Joy Kenyi; Hnin Su Mon; Hayelom Kahsay; Ashenafi Asmelash; Gebrehaweria Gebrekurstos; Mussie Alemayehu; Araya Abrha Medhanyie</t>
  </si>
  <si>
    <t>Mekelle University, Ethiopia; MARCH Research Center, Mekelle University, Ethiopia; Tigray Health Research Institute, Ethiopia; Tigray Health Bureau, Ethiopia; UNICEF Tigray Field Office, Ethiopia; Mums for Mums, Ethiopia</t>
  </si>
  <si>
    <t>https://doi.org/10.1038/s41598-025-28879-6</t>
  </si>
  <si>
    <t>https://drive.google.com/file/d/1qPnyKbyhN-MnAF52ggnt6qQyJp_eaK9c/view?usp=drive_link</t>
  </si>
  <si>
    <t>TDR_ART_000043_2025_Tesfa_qualitative_exploration_deterrents_COVID_19_vaccination</t>
  </si>
  <si>
    <t>TDR_ART_000044</t>
  </si>
  <si>
    <t>Spatial patterns and predictors of antenatal care interruption in war-torn Tigray, northern Ethiopia: Spatial modelling approach</t>
  </si>
  <si>
    <t>Assefa Ayalew Gebrselassie; Mussie Alemayehu; Haftu Gebrehiwot; Brhane Ayele; Hailay Gebretnsae; Ferehiwot Hailemariam; Tsegay Wellay; Adhena Ayalew; Araya Abrha Medhanyie; Znabu Hadush Kahsay; Liya Mamo; Mebrahtu Kalayu Chekole; Reda Shamie; Mohammedtahir Yahya; Melaku Abraha; Hayelom Kahsay; Tsegay Hadgu; Fana Gebreslassie; Asfawosen Aregay; Kiros Demoz; Mulugeta Tilahun; Mulugeta Woldu; Ataklti Gebrtsadik; Abraham Aregay Desta; Gebrehaweria Gebrekuristos; Amanuel Haile; Rieye Esayas; Tsegay Berihu; Abrham Gebrelibanos; Tadele Tesfean; Ashenafi Asmelash; Afework Mulugeta Bezabh</t>
  </si>
  <si>
    <t>Mekelle University, Ethiopia; Tigray Health Research Institute, Ethiopia; MARCH Research Center, Mekelle University, Ethiopia; Mekelle Hamlin Fistula Center, Ethiopia; Tigray Health Bureau, Ethiopia; Mums for Mums, Ethiopia</t>
  </si>
  <si>
    <t>https://doi.org/10.1371/journal.pone.0328802</t>
  </si>
  <si>
    <t>https://drive.google.com/file/d/1oSNIEydHeTuAwhAxuoqXGEm6pVz_MLAb/view?usp=drive_link</t>
  </si>
  <si>
    <t>TDR_ART_000044_2025_Gebrselassie_Spatial_patterns_predictors_antenatal_care_interruption</t>
  </si>
  <si>
    <t>TDR_ART_000045</t>
  </si>
  <si>
    <t>The impact of armed conflict on maternal morbidity and mortality at a teaching hospital in the Tigray region of Ethiopia: a pre-war and wartime comparative analysis</t>
  </si>
  <si>
    <t>Hale Teka; Mohamedawel Mohamedniguss Ebrahim; Rahel Nardos; Awol Yemane Legesse; Yibrah Berhe; Haileselassie Berhe; Mulugeta Gebregziabher; Gebre-Egziabher Kiros</t>
  </si>
  <si>
    <t>Mekelle University, Ethiopia; Ayder Comprehensive Specialized Hospital, Mekelle University, Ethiopia; University of Minnesota, USA; Medical University of South Carolina, USA; Florida A&amp;M University, USA</t>
  </si>
  <si>
    <t>https://doi.org/10.1186/s12884-025-07505-3</t>
  </si>
  <si>
    <t>https://drive.google.com/file/d/1oAwteoOVqqKC4hpgURD5GxZCdA5s0saz/view?usp=drive_link</t>
  </si>
  <si>
    <t>TDR_ART_000045_2025_Teka_impact_armed_conflict_maternal_morbidity_mortality</t>
  </si>
  <si>
    <t>TDR_ART_000046</t>
  </si>
  <si>
    <t>Outcome of HIV patients on ART during the war and siege in a tertiary hospital in Northern Ethiopia: a cross-sectional study</t>
  </si>
  <si>
    <t>Migbnesh Gebremedhin Weledegebriel; Afewerki Tesfahunegn Nigusse; Tekae Gebru; Hansa Haftu; Teklu Gebrehiwet; Niguse Tsegay; Bisrat Tesfay Abera; Eden Kassahun; Atsede Gebrekidan; Berhane Yohannes Hailu; Samuel Kidane; Rishan Tesfay Desta</t>
  </si>
  <si>
    <t>Mekelle University, Ethiopia; Ayder Comprehensive Specialized Hospital, Mekelle University, Ethiopia</t>
  </si>
  <si>
    <t>https://doi.org/10.1038/s41598-025-90848-w</t>
  </si>
  <si>
    <t>https://drive.google.com/file/d/17TrCBzh4TYfj9-oF_bVkudhKlb9AUvn5/view?usp=drive_link</t>
  </si>
  <si>
    <t>TDR_ART_000046_2025_Weledegebriel_Outcome_HIV_patients_ART_war_siege</t>
  </si>
  <si>
    <t>TDR_ART_000047</t>
  </si>
  <si>
    <t>COVID-19 pandemic during the war in Tigray, Northern Ethiopia: a sequential mixed-methods approach</t>
  </si>
  <si>
    <t>Kibrom Teklay Gebru; Hailay Gebretnsae; Harnet Adane; Negasi Gebremeskel; Mulat Tadesse; Tsegay Hadgu; Brhane Ayele; Cinzia Destefanis; Maria Teresa Giraudo; Fulvio Ricceri</t>
  </si>
  <si>
    <t>University of Turin, Italy; Tigray Health Research Institute, Ethiopia; Tigray Regional Health Bureau, Ethiopia</t>
  </si>
  <si>
    <t>https://doi.org/10.3389/fpubh.2025.1553452</t>
  </si>
  <si>
    <t>https://drive.google.com/file/d/1dz5Mf_aB9GZNRdqm0pbU5XJDlgxujuJ7/view?usp=drive_link</t>
  </si>
  <si>
    <t>TDR_ART_000047_2025_Gebru_COVID_19_pandemic_war_Northern_sequential</t>
  </si>
  <si>
    <t>TDR_ART_000048</t>
  </si>
  <si>
    <t>Knowledge, attitude, practice and associated factors towards COVID-19 and its prevention measures among residents of Mekelle City, Tigray Region, Northern Ethiopia: a community-based cross sectional study</t>
  </si>
  <si>
    <t>Marshet Kiros; Shifare Berhe Gebru; Bisrat Tewelde</t>
  </si>
  <si>
    <t>https://doi.org/10.1007/s10389-023-01826-3</t>
  </si>
  <si>
    <t>https://drive.google.com/file/d/1OBOkElejisQd3zwzHn3qJJ5_oQGWNcPO/view?usp=drive_link</t>
  </si>
  <si>
    <t>TDR_ART_000048_2023_Kiros_Knowledge_attitude_practice_associated_factors_towards</t>
  </si>
  <si>
    <t>TDR_ART_000049</t>
  </si>
  <si>
    <t>A sound methodology: Measuring experiences of violent conflict through audio self-interviews</t>
  </si>
  <si>
    <t>Sophie von Russdorf; Laura Ahlborn; Alessandra Hidalgo-Arestegui; Gerald McQuade; Marta Favara</t>
  </si>
  <si>
    <t>Oxford Department of International Development, University of Oxford, United Kingdom (Sophie von Russdorf, Marta Favara); Paris School of Economics, Université Paris 1 Panthéon-Sorbonne, France (Laura Ahlborn); Lancaster University Management School, Lancaster University, United Kingdom (Alessandra Hidalgo-Arestegui, Gerald McQuade)</t>
  </si>
  <si>
    <t>Ethiopia; Tigray conflict context</t>
  </si>
  <si>
    <t>https://doi.org/10.1016/j.econlet.2024.111879</t>
  </si>
  <si>
    <t>https://drive.google.com/file/d/1FbhuJqogZC5ZcVKDTiXlO-CVDzQ8nYWY/view?usp=drive_link</t>
  </si>
  <si>
    <t>TDR_ART_000049_2024_von_sound_methodology_Measuring_experiences_violent_conflict</t>
  </si>
  <si>
    <t>TDR_ART_000050</t>
  </si>
  <si>
    <t>Understanding nature, barriers, and facilitators in addressing sexual and gender-based violence (SGBV) in conflict zones of Africa: A scoping review</t>
  </si>
  <si>
    <t>Woldearegay HG; Gebretnsae H; Mackey A; Bigalky J; Petrucka P</t>
  </si>
  <si>
    <t>Mekelle University, Mekelle, Tigray, Ethiopia; Tigray Health Research Institute, Mekelle, Tigray, Ethiopia; University of Saskatchewan, Saskatoon, Canada</t>
  </si>
  <si>
    <t>Africa; Tigray, Ethiopia (case study)</t>
  </si>
  <si>
    <t>https://doi.org/10.1186/s12889-025-24645-5</t>
  </si>
  <si>
    <t>https://drive.google.com/file/d/11XI8vWRkg-eMDJ7f-EBtmEkTLV8qNQ_y/view?usp=drive_link</t>
  </si>
  <si>
    <t>TDR_ART_000050_2025_Woldearegay_Understanding_nature_barriers_facilitators_addressing_sexual</t>
  </si>
  <si>
    <t>TDR_ART_000051</t>
  </si>
  <si>
    <t>Consequence of War on Diabetic Mellitus patients in Tigray region, Ethiopia: a longitudinal study</t>
  </si>
  <si>
    <t>Mehari Gebre Teklezgi; Mengstu Berhe Tekle; Gebru Gebremeskel Gebrerufael; Tesfu Solomon Yeebyo</t>
  </si>
  <si>
    <t>Adigrat University, Ethiopia; Mekelle University, Ethiopia; Ayder Comprehensive Specialized Hospital, Mekelle University, Ethiopia</t>
  </si>
  <si>
    <t>https://doi.org/10.1186/s12902-025-01830-6</t>
  </si>
  <si>
    <t>https://drive.google.com/file/d/1rNpsi-wZEybIOrdoXr7AKKfn-vywfpsS/view?usp=drive_link</t>
  </si>
  <si>
    <t>TDR_ART_000051_2025_Teklezgi_Consequence_War_Diabetic_Mellitus_patients_region</t>
  </si>
  <si>
    <t>TDR_ART_000052</t>
  </si>
  <si>
    <t>Risk factors for neural tube defects in the war and siege-affected Tigray regional state of Ethiopia: a case-control study</t>
  </si>
  <si>
    <t>Birhane Alem Berihu; Afework Mulugeta; Tony Magana; Tafere Gebreegziabher Belay; Peixin Yang; Hayelom Kebede Mekonen</t>
  </si>
  <si>
    <t>Mekelle University, Ethiopia; Central Washington University, USA; University of Maryland School of Medicine, USA</t>
  </si>
  <si>
    <t>Children; Women</t>
  </si>
  <si>
    <t>https://doi.org/10.1186/s12884-025-07724-8</t>
  </si>
  <si>
    <t>https://drive.google.com/file/d/1sdopkaobY6PQC-93j93HeBPWWnuQSwaK/view?usp=drive_link</t>
  </si>
  <si>
    <t>TDR_ART_000052_2025_Berihu_Risk_factors_neural_tube_defects_war</t>
  </si>
  <si>
    <t>TDR_ART_000053</t>
  </si>
  <si>
    <t>Effective coverage of antenatal care services in post war Tigray, Northern Ethiopia: An analysis of community and health facility–based surveys</t>
  </si>
  <si>
    <t>Hailay Gebretnsae; Abadi Kidanemariam Berhe; Mache Tsadik; Akeza Awealom Asgedom; Mengistu Hagazi Tequare; Gebregziabher Berihu Gebrekidan; Gebru Hailu Redae; Tedros Bereket; Gebrekiros Gebremichael Meles; Mohamedawel Mohamedniguss Ebrahim; Yemane Berhane Tesfau; Gebremedhin Gebreegziabher Gebretsadik; Muzey Gebremichael Berhe; Hagos Degefa Hidru; Meresa Gebremedhin Weldu; Micheale Hagos Debesay; Gebrehaweria Gebrekurstos; Rieye Esayas; Haftom Gebrehiwot Woldearegay</t>
  </si>
  <si>
    <t>Tigray Health Research Institute, Ethiopia; Adigrat University, Ethiopia; Mekelle University, Ethiopia; Aksum University, Ethiopia; Tigray Health Bureau, Ethiopia</t>
  </si>
  <si>
    <t>https://doi.org/10.1371/journal.pone.0336121</t>
  </si>
  <si>
    <t>https://drive.google.com/file/d/1SwONwatqRf1NJdaOWMad8xtiD0BCSWdx/view?usp=drive_link</t>
  </si>
  <si>
    <t>TDR_ART_000053_2025_Gebretnsae_Effective_coverage_antenatal_care_services_post</t>
  </si>
  <si>
    <t>TDR_ART_000054</t>
  </si>
  <si>
    <t>Exploring physical, sexual and mental health consequences of gender-based violence among women and girls during conflict in Tigray, Ethiopia</t>
  </si>
  <si>
    <t>Girmatsion Fisseha Abreha; Hadgay Hagos Adhanu; Abera Berhe Aregawi; Alem Desta Wuneh; Freweni Tesfay; Gebretsadik Kiros Lema; Balem Demstu; Hale Teka; Awol Yemane; Hagos Gidey; Kibrom Berhanu Gebreselassie; Tigist Hagos; Helen Bitew Tareke; Tensay Kahsay W/gebriel; Yemane Berhane Tesfau; Brhane Ayele; Ataklti Hailu Atsbaha; Teame Zegeye; Yaynshet Gebreyohannes Redda; Abrahim Hassen; Hagos Godefay; Afework Mulugeta</t>
  </si>
  <si>
    <t>School of Public Health, College of Health Sciences, Mekelle University, Mekelle, Ethiopia; Department of Midwifery, College of Health Sciences, Mekelle University, Mekelle, Ethiopia; Department of Obstetrics and Gynecology, School of Medicine, College of Health Sciences, Mekelle University, Mekelle, Ethiopia; School of Nursing, College of Health Sciences, Mekelle University, Mekelle, Ethiopia; School of Pharmacy, College of Health Sciences, Mekelle University, Mekelle, Ethiopia; School of Public Health, College of Health Sciences, Adigrat University, Adigrat, Ethiopia; Tigray Health Research Institute, Mekelle, Ethiopia; Tigray Regional Health Bureau, Mekelle, Ethiopia</t>
  </si>
  <si>
    <t>https://doi.org/10.1186/s12889-025-23349-0</t>
  </si>
  <si>
    <t>https://drive.google.com/file/d/1exjh57rRxIKyDwaXbk4v0CoMYJKiQM--/view?usp=drive_link</t>
  </si>
  <si>
    <t>TDR_ART_000054_2025_Abreha_Exploring_physical_sexual_mental_health_consequences</t>
  </si>
  <si>
    <t>TDR_ART_000055</t>
  </si>
  <si>
    <t>Attitude towards family planning utilization and factors associated among married reproductive age women in South Eastern Zone of Tigray, Ethiopia 2024</t>
  </si>
  <si>
    <t>Abrehaley Teklemariam Gebremariam; Girmatsion Fisseha Abreha; Kinfe Abraha Gebre-Egziabher</t>
  </si>
  <si>
    <t>South Eastern Zone, Tigray, Ethiopia</t>
  </si>
  <si>
    <t>https://doi.org/10.1186/s12889-025-23985-6</t>
  </si>
  <si>
    <t>https://drive.google.com/file/d/1jg9r9X9Z3TI4dmluGn9C31A7A-Ke6aJT/view?usp=drive_link</t>
  </si>
  <si>
    <t>TDR_ART_000055_2025_Gebremariam_Attitude_towards_family_planning_utilization_factors</t>
  </si>
  <si>
    <t>TDR_ART_000056</t>
  </si>
  <si>
    <t>Prevalence and determinants of abortion among married women of reproductive age in rural and urban areas of the Southeastern Zone of Tigray, Ethiopia, 2024 a postwar study</t>
  </si>
  <si>
    <t>Abrehaley Teklemariam Gebremariam; Girmatsion Fisseha Abreha; Kinfe Abraha Gebre-Egziabher; Awtachew Berhe Weldu</t>
  </si>
  <si>
    <t>https://doi.org/10.1186/s12889-025-23334-7</t>
  </si>
  <si>
    <t>https://drive.google.com/file/d/19sJ0Fn3oBjCYfyz9V_2xPF2jYp1Py5Tm/view?usp=drive_link</t>
  </si>
  <si>
    <t>TDR_ART_000056_2025_Gebremariam_Prevalence_determinants_abortion_among_married_women</t>
  </si>
  <si>
    <t>TDR_ART_000057</t>
  </si>
  <si>
    <t>Evaluation of hand hygiene implementation in hospitals in the post-war Tigray region of Ethiopia, using the WHO Hand Hygiene Self-Assessment Framework</t>
  </si>
  <si>
    <t>Akeza Awealom Asgedom; Bente Elisabeth Moen; Ana Lorena Ruano</t>
  </si>
  <si>
    <t>Mekelle University, Ethiopia; University of Bergen, Norway</t>
  </si>
  <si>
    <t>https://doi.org/10.1016/j.infpip.2025.100490</t>
  </si>
  <si>
    <t>https://drive.google.com/file/d/1J17dDwXeW0Y0Nmpvp0xz3HSMUtmrf4z6/view?usp=drive_link</t>
  </si>
  <si>
    <t>TDR_ART_000057_2025_Asgedom_Evaluation_hand_hygiene_implementation_hospitals_post</t>
  </si>
  <si>
    <t>TDR_ART_000058</t>
  </si>
  <si>
    <t>Examining the Obstacles to Timely Otolaryngology Care in Ethiopia and Zimbabwe: A Comparative Analysis</t>
  </si>
  <si>
    <t>Daniel G. Eyassu; Estephania Candelo; Katerina J. Green; Katherine P. Wallerius; Brhanu H. Asgedom; Joshua P. Wiedermann</t>
  </si>
  <si>
    <t>Mayo Clinic, USA; Fundación Valle del Lili, Colombia; Universidad Icesi, Colombia; Ayder Comprehensive Specialized Hospital, Mekelle University, Ethiopia</t>
  </si>
  <si>
    <t>Mekelle, Tigray, Ethiopia; Harare, Zimbabwe</t>
  </si>
  <si>
    <t>https://doi.org/10.1002/oto2.70078</t>
  </si>
  <si>
    <t>https://drive.google.com/file/d/11vCMybPi5Uald387E1zYqBR99U0MWnPD/view?usp=drive_link</t>
  </si>
  <si>
    <t>TDR_ART_000058_2025_Eyassu_Examining_Obstacles_Timely_Otolaryngology_Care_Zimbabw</t>
  </si>
  <si>
    <t>TDR_ART_000059</t>
  </si>
  <si>
    <t>A qualitative study to inform the development of a decision support tool for the diagnosis of pulmonary tuberculosis in Tigray, Ethiopia</t>
  </si>
  <si>
    <t>Mekelle and Adigrat, Tigray, Ethiopia</t>
  </si>
  <si>
    <t>Health workers; Other</t>
  </si>
  <si>
    <t>https://doi.org/10.1186/s12911-024-02765-z</t>
  </si>
  <si>
    <t>https://drive.google.com/file/d/1vfQOmAkfJY45fNEFxJs-mSnoYdkdNc2C/view?usp=drive_link</t>
  </si>
  <si>
    <t>TDR_ART_000059_2024_Gebregergs_qualitative_study_inform_development_decision_support</t>
  </si>
  <si>
    <t>TDR_ART_000060</t>
  </si>
  <si>
    <t>Neural tube defects in a war-torn Tigray regional state of Ethiopia: a retrospective study of 54,626 deliveries</t>
  </si>
  <si>
    <t>Birhane Alem Berihu; Afework Mulugeta; Tony Magana; Masresha Tessema; Tafere Gebreegziabher; Yibrah Berhe; Abadi Leul Welderufael; Hayelom Kebede Mekonen</t>
  </si>
  <si>
    <t>Tigrayan and non-Tigrayan Ethiopian co-author(s)</t>
  </si>
  <si>
    <t>Mekelle University, Ethiopia; Ethiopian Public Health Institute, Ethiopia; Central Washington University, USA</t>
  </si>
  <si>
    <t>Hospitals across Tigray, Ethiopia</t>
  </si>
  <si>
    <t>https://doi.org/10.1186/s12884-025-07254-3</t>
  </si>
  <si>
    <t>https://drive.google.com/file/d/1KonvWeHaadlDkLedXaj3leVkZC7qVTxN/view?usp=drive_link</t>
  </si>
  <si>
    <t>TDR_ART_000060_2025_Berihu_Neural_tube_defects_war_torn_regional</t>
  </si>
  <si>
    <t>TDR_ART_000061</t>
  </si>
  <si>
    <t>Starvation remains the leading cause of death in Tigray, northern Ethiopia, after the Pretoria deal: a call for expedited action</t>
  </si>
  <si>
    <t>Mekonnen Haileselassie; Hayelom Kahsay; Tesfay Teklemariam; Ataklti Gebretsadik; Ataklti Gessesse; Abraham Aregay Desta; Haftamu Kebede; Nega Mamo; Degnesh Negash; Mengish Bahresilassie; Rieye Esayas; Amanuel Haile; Gebremedhin Gebreegziabiher; Amaha Kahsay; Gebremedhin Berhe Gebregergs; Hagos Amare; Afework Mulugeta</t>
  </si>
  <si>
    <t>Tigray Health Research Institute, Tigray, Ethiopia (Mekonnen Haileselassie, Hayelom Kahsay, Tesfay Teklemariam, Ataklti Gebretsadik, Ataklti Gessesse, Abraham Aregay Desta, Haftamu Kebede, Nega Mamo, Degnesh Negash); Tigray Regional Health Bureau, Tigray, Ethiopia (Mengish Bahresilassie, Rieye Esayas, Amanuel Haile); Mekelle University, College of Health Sciences, School of Public Health, Tigray, Ethiopia (Gebremedhin Gebreegziabiher, Amaha Kahsay, Gebremedhin Berhe Gebregergs, Hagos Amare, Afework Mulugeta)</t>
  </si>
  <si>
    <t>https://doi.org/10.1186/s12889-024-20932-9</t>
  </si>
  <si>
    <t>https://drive.google.com/file/d/1gchdgfeZjWqtg54B3wdQ0IgslfEnsuqV/view?usp=drive_link</t>
  </si>
  <si>
    <t>TDR_ART_000061_2024_Haileselassie_Starvation_remains_leading_cause_death_northern</t>
  </si>
  <si>
    <t>TDR_ART_000062</t>
  </si>
  <si>
    <t>I feel like an outcast!: qualitative exploration on barriers to seek care among women with obstetric fistula in Tigray, Northern Ethiopia</t>
  </si>
  <si>
    <t>Liya Mamo Weldu; Haben Haileselasie; Znabu Hadush Kahsay; Brhane Ayele; Tsegay Hadgu; Hailay Gebretnsae; Hayelom Kahsay; Ashenafi Asmelash; Tesfu Alemu; Melaku Abrha; Gebrehaweria Gebrekurstose; Mussie Alemayehu Geberselassie; Araya Abrha Medhanyie</t>
  </si>
  <si>
    <t>Mekelle University, Ethiopia; MARCH Research Center, Mekelle University, Ethiopia; Tigray Health Research Institute, Ethiopia; Tigray Health Bureau, Ethiopia; Mums for Mums, Ethiopia; UNFPA Tigray Field Office, Ethiopia; Mekelle Hamlin Fistula Center, Ethiopia</t>
  </si>
  <si>
    <t>https://doi.org/10.1186/s12978-025-02186-9</t>
  </si>
  <si>
    <t>https://drive.google.com/file/d/1g0yhXXCmMLDvonBqPd3Thk3RbgbsXBjO/view?usp=drive_link</t>
  </si>
  <si>
    <t>TDR_ART_000062_2025_Weldu_I_feel_like_outcast_qualitative_exploration</t>
  </si>
  <si>
    <t>TDR_ART_000063</t>
  </si>
  <si>
    <t>The impact of a humanitarian crisis on the magnitude of malaria in Tigray, Northern Ethiopia from 2014 to 2024</t>
  </si>
  <si>
    <t>Gebregeworgs Gidey Hailemariam; Afewerki Tesfahunegn Nigusse; Mebrahtom Hafte Amaha</t>
  </si>
  <si>
    <t>https://doi.org/10.1186/s12936-025-05366-x</t>
  </si>
  <si>
    <t>https://drive.google.com/file/d/1cLSc-PkplMo2FEpctHRNJCZ_86mhxcse/view?usp=drive_link</t>
  </si>
  <si>
    <t>TDR_ART_000063_2025_Hailemariam_impact_humanitarian_crisis_magnitude_malaria_No</t>
  </si>
  <si>
    <t>TDR_ART_000064</t>
  </si>
  <si>
    <t>Development and validation of a risk prediction model for pulmonary tuberculosis in presumptive tuberculosis patients in Tigray, northern Ethiopia</t>
  </si>
  <si>
    <t>Primary healthcare settings, Tigray, Ethiopia</t>
  </si>
  <si>
    <t>https://doi.org/10.1038/s41598-025-17959-2</t>
  </si>
  <si>
    <t>https://drive.google.com/file/d/1aeu1pmuXRLwIpmDHVZFmbypy00WS0c_w/view?usp=drive_link</t>
  </si>
  <si>
    <t>TDR_ART_000064_2025_Gebregergs_Development_validation_risk_prediction_model_pulmonary</t>
  </si>
  <si>
    <t>TDR_ART_000065</t>
  </si>
  <si>
    <t>Conflict-related environmental degradation threatens the success of landscape recovery in some areas in Tigray (Ethiopia)</t>
  </si>
  <si>
    <t>Bühne H.S.; Darbyshire E.; Weldemichel T.G.; Nyssen J.; Weir D</t>
  </si>
  <si>
    <t>Institute of Zoology, Zoological Society of London (Henrike Schulte to Bühne); Conflict and Environment Observatory (Eoghan Darbyshire, Doug Weir); Norwegian University of Science and Technology (Teklehaymanot G. Weldemichel); Department of Geography, Ghent University, Belgium (Jan Nyssen); King’s College London, United Kingdom (Doug Weir).</t>
  </si>
  <si>
    <t>https://doi.org/10.5751/ES-15138-290320</t>
  </si>
  <si>
    <t>https://drive.google.com/file/d/1QR3tgbnPJqXp3EI4xMG4hEWiuufkQm7i/view?usp=drive_link</t>
  </si>
  <si>
    <t>TDR_ART_000065_2024_Buhne_Conflict_related_environmental_degradation_threatens_success</t>
  </si>
  <si>
    <t>TDR_ART_000066</t>
  </si>
  <si>
    <t>Environmental and social integration in Tigray’s postwar reconstruction</t>
  </si>
  <si>
    <t>Amare E.; GR T</t>
  </si>
  <si>
    <t>https://doi.org/10.1007/s10668-023-03530-4</t>
  </si>
  <si>
    <t>https://drive.google.com/file/d/1Pj4ghAvQSdeG5AXGYoEZztIBTmDmp3OZ/view?usp=drive_link</t>
  </si>
  <si>
    <t>TDR_ART_000066_2024_Amare_Environmental_social_integration_Tigrays_postwar_reconstruction</t>
  </si>
  <si>
    <t>TDR_ART_000067</t>
  </si>
  <si>
    <t>The Application of International Humanitarian Law in the Resolution of a Complex Humanitarian Crisis: A Case Study of the Tigray National Regional State of the Federal Democratic Republic of Ethiopia</t>
  </si>
  <si>
    <t>Glaser M.A.; Yastrebova A.Yu.; Ivleva M.L</t>
  </si>
  <si>
    <t>National Research University Higher School of Economics, Moscow, Russia; Diplomatic Academy of the Ministry of Foreign Affairs of the Russian Federation, Moscow, Russia; Peoples' Friendship University of Russia (RUDN University), Moscow, Russia</t>
  </si>
  <si>
    <t>https://doi.org/10.17803/2713-0533.2023.1.23.137-156</t>
  </si>
  <si>
    <t>https://drive.google.com/file/d/1ChyJN6WDjrzwsp3A_DaUwEHixkMgg0Wy/view?usp=drive_link</t>
  </si>
  <si>
    <t>TDR_ART_000067_2023_Glaser_Application_International_Humanitarian_Law_Resolution_Comp</t>
  </si>
  <si>
    <t>TDR_ART_000069</t>
  </si>
  <si>
    <t>The Horn of Africa: Past and Present; [Африканский Рог: прошлое и настоящее]</t>
  </si>
  <si>
    <t>Nygusie M.V.K</t>
  </si>
  <si>
    <t>RUDN University, Russia</t>
  </si>
  <si>
    <t>Russian</t>
  </si>
  <si>
    <t>Horn of Africa; Tigray, Ethiopia</t>
  </si>
  <si>
    <t>https://doi.org/10.18254/S207987840020553-7</t>
  </si>
  <si>
    <t>https://drive.google.com/file/d/1XWYxN_ZEdkwCavtvdGuZPglFkGpxAkhC/view?usp=drive_link</t>
  </si>
  <si>
    <t>TDR_ART_000069_2022_Nygusie_Horn_Africa_Past_Present</t>
  </si>
  <si>
    <t>TDR_ART_000071</t>
  </si>
  <si>
    <t>Conflicted commitments: Assessing human rights adherence of Ethiopia’s rebel groups</t>
  </si>
  <si>
    <t>Alene Agegnehu Waga</t>
  </si>
  <si>
    <t>Non-Tigrayan Ethiopian author(s)</t>
  </si>
  <si>
    <t>Debre Markos University, Ethiopia; Tunghai University, Taiwan</t>
  </si>
  <si>
    <t>Ethiopia; Tigray and Oromia (comparative rebel-group cases)</t>
  </si>
  <si>
    <t>https://doi.org/10.1016/j.ssaho.2025.101320</t>
  </si>
  <si>
    <t>https://drive.google.com/file/d/1syA37jc6X44lrK7VFvXcacn0MCHI5S18/view?usp=drive_link</t>
  </si>
  <si>
    <t>TDR_ART_000071_2025_Waga_Conflicted_commitments_Assessing_human_rights_adherence</t>
  </si>
  <si>
    <t>TDR_ART_000072</t>
  </si>
  <si>
    <t>Internally displaced in Tigray (Northern Ethiopia): Management and sustainability of shelter and settlement</t>
  </si>
  <si>
    <t>Bekele S.; Patassini D.; Galli J</t>
  </si>
  <si>
    <t>Mekelle University, Ethiopia; Iuav University of Venice, Italy</t>
  </si>
  <si>
    <t>https://doi.org/10.1016/j.pdisas.2025.100459</t>
  </si>
  <si>
    <t>https://drive.google.com/file/d/1RcK5iFv7SEs3UwZuBfKYJ9LkDDGBjugp/view?usp=drive_link</t>
  </si>
  <si>
    <t>TDR_ART_000072_2025_Bekele_Internally_displaced_Northern_Management_sustainabi</t>
  </si>
  <si>
    <t>TDR_ART_000073</t>
  </si>
  <si>
    <t>Voting for war, to secure peace: Weaponising the Tigray 2020 election in Ethiopia</t>
  </si>
  <si>
    <t>Tronvoll K</t>
  </si>
  <si>
    <t>Oslo New University College, Norway</t>
  </si>
  <si>
    <t>https://doi.org/10.1017/S0022278X24000089</t>
  </si>
  <si>
    <t>https://drive.google.com/file/d/1sxIIxE3n6uYGWHvsNJKC9BjtDfsTH-hi/view?usp=drive_link</t>
  </si>
  <si>
    <t>TDR_ART_000073_2024_Tronvoll_Voting_war_secure_peace_Weaponising_2020</t>
  </si>
  <si>
    <t>TDR_ART_000074</t>
  </si>
  <si>
    <t>Crop area change in the context of civil war in Tigray, Ethiopia</t>
  </si>
  <si>
    <t>Peterson S.; Husak G.; Shukla S.; McNally A</t>
  </si>
  <si>
    <t>University of California, Santa Barbara, Department of Geography, Climate Hazards Center (Seth Peterson, Greg Husak, Shraddhanand Shukla); NASA Goddard Space Flight Center, Greenbelt, USA (Amy McNally)</t>
  </si>
  <si>
    <t>https://doi.org/10.1088/2976-601X/ad3559</t>
  </si>
  <si>
    <t>https://drive.google.com/file/d/1DIahrV6qAY3Tg36A-smVWWvFDRCqRiX0/view?usp=drive_link</t>
  </si>
  <si>
    <t>TDR_ART_000074_2024_Peterson_Crop_area_change_context_civil_war</t>
  </si>
  <si>
    <t>TDR_ART_000075</t>
  </si>
  <si>
    <t>The effect of war on basic infrastructures of Eastern Tigray, Ethiopia</t>
  </si>
  <si>
    <t>Tekulu F.B</t>
  </si>
  <si>
    <t>Adigrat University, Ethiopia</t>
  </si>
  <si>
    <t>Eastern Tigray, Ethiopia</t>
  </si>
  <si>
    <t>Economic Destruction and Livelihoods</t>
  </si>
  <si>
    <t>https://doi.org/10.1007/s10708-024-11041-6</t>
  </si>
  <si>
    <t>https://drive.google.com/file/d/1hst-FDnRuzwaygxGiaEuWZBFRvp8q77l/view?usp=drive_link</t>
  </si>
  <si>
    <t>TDR_ART_000075_2024_Tekulu_effect_war_basic_infrastructures_Eastern</t>
  </si>
  <si>
    <t>TDR_ART_000076</t>
  </si>
  <si>
    <t>Tigray’s Complex Emergency, Expulsions and the Aspirations of the Responsibility to Protect</t>
  </si>
  <si>
    <t>D’Costa B</t>
  </si>
  <si>
    <t>Australian National University, Australia</t>
  </si>
  <si>
    <t>Civilians; Internally displaced persons</t>
  </si>
  <si>
    <t>https://doi.org/10.1163/1875-984X-14010004</t>
  </si>
  <si>
    <t>https://drive.google.com/file/d/1XfKQdGTOxBlsf8d5UYiGIDsR6vPUuav-/view?usp=drive_link</t>
  </si>
  <si>
    <t>TDR_ART_000076_2022_DCosta_Tigrays_Complex_Emergency_Expulsions_Aspirations_Responsibil</t>
  </si>
  <si>
    <t>TDR_ART_000077</t>
  </si>
  <si>
    <t>Low uptake and readiness of child health services in Postwar Tigray, Ethiopia: awaiting for a response</t>
  </si>
  <si>
    <t>Mache Tsadik; Haftom Gebrehiwot Woldearegay; Abadi Kidanemariam Berhe; Hailay Gebretnsae; Mohamedawel Mohamedniguss Ebrahim; Gebrekiros Gebremichael Meles; Yemane Berhane Tesfau; Hagos Degefa Hidru; Tedros Bereket; Mengistu Hagazi Tequare; Gebru Hailu Redae; Gebregziabher Berihu Gebrekidan; Meresa Gebremedhin Weldu; Muzey Gebremichael Berhe; Kibrom Muoze Teklemariam; Micheale Hagos Debesay; Rieye Esayas; Weldegerima Gebremedhin Hagos; Gebrehaweria Gebrekurstos; Mulat Tadesse; Gebremedhin Gebreegziabher Gebretsadik; Akeza Awealom Asgedom</t>
  </si>
  <si>
    <t>Mekelle University, Ethiopia; Adigrat University, Ethiopia; Aksum University, Ethiopia; Tigray Health Research Institute, Ethiopia; Tigray Health Bureau, Ethiopia</t>
  </si>
  <si>
    <t>https://doi.org/10.1186/s12982-025-00580-z</t>
  </si>
  <si>
    <t>https://drive.google.com/file/d/1HPo6oMgm0kOd8TO2yuTpdfAwTs1A_b7W/view?usp=drive_link</t>
  </si>
  <si>
    <t>TDR_ART_000077_2025_Tsadik_Low_uptake_readiness_child_health_services</t>
  </si>
  <si>
    <t>TDR_ART_000078</t>
  </si>
  <si>
    <t>Crop Cultivation at Wartime–Plight and Resilience of Tigray’s Agrarian Society (North Ethiopia)</t>
  </si>
  <si>
    <t>Nyssen J.; Negash E.; Van Schaeybroeck B.; Haegeman K.; Annys S</t>
  </si>
  <si>
    <t>Ghent University, Belgium (Jan Nyssen, Kiara Haegeman, Sofie Annys); Oregon State University, USA (Emnet Negash); Royal Meteorological Institute of Belgium (Bert Van Schaeybroeck)</t>
  </si>
  <si>
    <t>https://doi.org/10.1080/10242694.2022.2066420</t>
  </si>
  <si>
    <t>https://drive.google.com/file/d/1HEWVGkUNtNQcQBaNgf6OdMncJuRnAYgY/view?usp=drive_link</t>
  </si>
  <si>
    <t>TDR_ART_000078_2023_Nyssen_Crop_Cultivation_WartimePlight_Resilience_Tigrays_Agrarian</t>
  </si>
  <si>
    <t>TDR_ART_000079</t>
  </si>
  <si>
    <t>Inventing hell: how the Ethiopian and Eritrean regimes produced famine in Tigray</t>
  </si>
  <si>
    <t>Weldemichel T.G</t>
  </si>
  <si>
    <t>Norwegian University of Science and Technology, Norway</t>
  </si>
  <si>
    <t>https://doi.org/10.1177/19427786211061431</t>
  </si>
  <si>
    <t>https://drive.google.com/file/d/1tbWvrRVa5ynHGFJj8sWXiiK1IoEB5PM8/view?usp=drive_link</t>
  </si>
  <si>
    <t>TDR_ART_000079_2022_Weldemichel_Inventing_hell_how_Eritrean_regimes_produced</t>
  </si>
  <si>
    <t>TDR_ART_000080</t>
  </si>
  <si>
    <t>From peace to discord: the fragile trajectory of Ethiopia–Eritrea relations in law and practice</t>
  </si>
  <si>
    <t>Liyew E.B</t>
  </si>
  <si>
    <t>Samara University, Ethiopia</t>
  </si>
  <si>
    <t>Ethiopia and Eritrea; Tigray conflict context</t>
  </si>
  <si>
    <t>https://doi.org/10.1080/14725843.2025.2569485</t>
  </si>
  <si>
    <t>TDR_ART_000080_2025_Liyew_peace_discord_fragile_trajectory_EthiopiaEritrea_relations</t>
  </si>
  <si>
    <t>TDR_ART_000081</t>
  </si>
  <si>
    <t>Learning from Educational Impediments: Insights for Nigeria from the Tigray Conflict</t>
  </si>
  <si>
    <t>Ezugwu O.A.; Udom A.; Kehinde T.B</t>
  </si>
  <si>
    <t>Covenant University, Nigeria; Redeemer’s University, Nigeria</t>
  </si>
  <si>
    <t>Tigray, Ethiopia; Nigeria (lesson context)</t>
  </si>
  <si>
    <t>Education</t>
  </si>
  <si>
    <t>Students; Teachers</t>
  </si>
  <si>
    <t>https://doi.org/10.31920/2056-5682/2024/v11n3a7</t>
  </si>
  <si>
    <t>https://drive.google.com/file/d/16bnUvQ31z1v6ZIvBeqNYEVs4aEoZ6zP-/view?usp=drive_link</t>
  </si>
  <si>
    <t>TDR_ART_000081_2024_Ezugwu_Learning_Educational_Impediments_Insights_Nigeria_C</t>
  </si>
  <si>
    <t>TDR_ART_000082</t>
  </si>
  <si>
    <t>The Challenges of the Ethiopian Orthodox Tewahedo Church Leadership in the Restoration of Peace and Stability in Ethiopia</t>
  </si>
  <si>
    <t>Anonymous</t>
  </si>
  <si>
    <t>Ethiopian Orthodox Tewahedo Church (EOTC); specific institutional affiliation withheld/not publicly stated</t>
  </si>
  <si>
    <t>Ethiopia; Tigray, Ethiopia</t>
  </si>
  <si>
    <t>https://doi.org/10.3366/swc.2024.0468</t>
  </si>
  <si>
    <t>https://drive.google.com/file/d/1mY42v7tF8hZ5vy1OVMlR9iuJ2oinOHey/view?usp=drive_link</t>
  </si>
  <si>
    <t>TDR_ART_000082_2024_Anonymous_Challenges_Orthodox_Tewahedo_Church_Leadership_Re</t>
  </si>
  <si>
    <t>TDR_ART_000083</t>
  </si>
  <si>
    <t>Organized violence 1989–2020, with a special emphasis on Syria</t>
  </si>
  <si>
    <t>Pettersson T.; Davies S.; Deniz A.; Engström G.; Hawach N.; Högbladh S.; Öberg M.S.M</t>
  </si>
  <si>
    <t>Uppsala University, Sweden</t>
  </si>
  <si>
    <t>Global organized-violence context; Tigray, Ethiopia (case)</t>
  </si>
  <si>
    <t>https://doi.org/10.1177/00223433211026126</t>
  </si>
  <si>
    <t>https://drive.google.com/file/d/18Yos3f1zSls2D6gEss0oBC105mC_gIH5/view?usp=drive_link</t>
  </si>
  <si>
    <t>TDR_ART_000083_2021_Pettersson_Organized_violence_19892020_special_emphasis_Syria</t>
  </si>
  <si>
    <t>TDR_ART_000084</t>
  </si>
  <si>
    <t>#HandsoffEthiopia: ‘Partiality’, Polarization and Ethiopia’s Tigray Conflict</t>
  </si>
  <si>
    <t>Fisher J</t>
  </si>
  <si>
    <t>Research Center for Analysis and Security Studies (RECASS), Ghana; Center for African Security and Strategic Studies (CASSS), Ghana</t>
  </si>
  <si>
    <t>https://doi.org/10.1163/1875-984X-14010007</t>
  </si>
  <si>
    <t>https://drive.google.com/file/d/1lxSzrsOcMlNJ61qxwCIjT_inlnOLOehc/view?usp=drive_link</t>
  </si>
  <si>
    <t>TDR_ART_000084_2022_Fisher_HandsoffEthiopia_Partiality_Polarization_Ethiopias_Conflict</t>
  </si>
  <si>
    <t>TDR_ART_000085</t>
  </si>
  <si>
    <t>Conflict-driven human trafficking, internally displaced persons, and legal responses in Ethiopia: The northern conflict in focus</t>
  </si>
  <si>
    <t>Abneh Tadesse G.; Tafesse T</t>
  </si>
  <si>
    <t>Addis Ababa University, Ethiopia; Debre Markos University, Ethiopia</t>
  </si>
  <si>
    <t>Northern Ethiopia; Tigray conflict context</t>
  </si>
  <si>
    <t>Internally displaced persons; Survivors</t>
  </si>
  <si>
    <t>https://doi.org/10.1080/09592318.2025.2510308</t>
  </si>
  <si>
    <t>https://drive.google.com/file/d/1rZEZuvcOjfEhAsHjRnXuI-IBskfbBOPL/view?usp=drive_link</t>
  </si>
  <si>
    <t>TDR_ART_000085_2025_Abneh_Conflict_driven_human_trafficking_internally_displaced</t>
  </si>
  <si>
    <t>TDR_ART_000086</t>
  </si>
  <si>
    <t>Human Security Under Siege: Displacement, Deprivation and Agony Among Internally Displaced Persons (IDPs) in Tigray, Ethiopia</t>
  </si>
  <si>
    <t>Hadgu G.H.; Gebrihet H.G.; Tikue M.A.; Haile T.G.; Assefa G.T.; Gebremedhn G.A</t>
  </si>
  <si>
    <t>Adigrat University, Adigrat, Ethiopia; Western Norway University of Applied Sciences, Bergen, Norway</t>
  </si>
  <si>
    <t>https://doi.org/10.3390/socsci14110653</t>
  </si>
  <si>
    <t>https://drive.google.com/file/d/1J_vBzMh1hEgF7dhkWCOBpqt7jzk60Prf/view?usp=drive_link</t>
  </si>
  <si>
    <t>TDR_ART_000086_2025_Hadgu_Human_Security_Under_Siege_Displacement_Deprivation</t>
  </si>
  <si>
    <t>TDR_ART_000087</t>
  </si>
  <si>
    <t>Attacks on Healthcare in the Ethiopia-Tigray Armed Conflict: Making a Case for accountability under International Humanitarian Law</t>
  </si>
  <si>
    <t>Adegbite O.B</t>
  </si>
  <si>
    <t>Department of Civics and Ethical Studies, Adigrat University, Tigray, Ethiopia; Department of Pedagogy, Religion and Social Studies, Western Norway University of Applied Sciences, Bergen, Norway</t>
  </si>
  <si>
    <t>https://doi.org/10.63755/SN22125/SL2</t>
  </si>
  <si>
    <t>https://drive.google.com/file/d/1YJzQJaJX_e8h8wqtLqRzl5dggIN-wZIe/view?usp=drive_link</t>
  </si>
  <si>
    <t>TDR_ART_000087_2025_Adegbite_Attacks_Healthcare_Armed_Conflict_Making_Case</t>
  </si>
  <si>
    <t>TDR_ART_000089</t>
  </si>
  <si>
    <t>Ethiopia needs peace to accelerate its SDG 7 achievements</t>
  </si>
  <si>
    <t>Gebreslassie M.G.; Bahta S.T</t>
  </si>
  <si>
    <t>Ethiopia; Tigray, Amhara and Afar regions</t>
  </si>
  <si>
    <t>https://doi.org/10.1016/j.wdp.2023.100507</t>
  </si>
  <si>
    <t>https://drive.google.com/file/d/1MUwMI-MoWq4dHNMaDNq1mq4I_oRoKgT4/view?usp=drive_link</t>
  </si>
  <si>
    <t>TDR_ART_000089_2023_Gebreslassie_needs_peace_accelerate_SDG_7_achievements</t>
  </si>
  <si>
    <t>TDR_ART_000090</t>
  </si>
  <si>
    <t>Tigray Education War Crisis: Implication for Sustainable Development Goals and Paths to Recovery</t>
  </si>
  <si>
    <t>Gebre-eyesus M.T.; Reda N.W</t>
  </si>
  <si>
    <t>https://doi.org/10.1080/18146627.2024.2399085</t>
  </si>
  <si>
    <t>https://drive.google.com/file/d/1HAsTMGPaL4DqewP4Din_KaXiS-c88JwN/view?usp=drive_link</t>
  </si>
  <si>
    <t>TDR_ART_000090_2024_Gebre_eyesus_Education_War_Crisis_Implication_Sustainable_Development</t>
  </si>
  <si>
    <t>TDR_ART_000091</t>
  </si>
  <si>
    <t>Armed conflict and household food insecurity: impacts and coping strategies in the conflict-affected rural settings of Tigray, Ethiopia</t>
  </si>
  <si>
    <t>Gebrihet H.G.; Gebresilassie Y.H</t>
  </si>
  <si>
    <t>Western Norway University of Applied Sciences, Faculty of Education, Arts and Sports, Department of Pedagogy, Religion, and Social Studies, Norway; Adigrat University, Department of Civics and Ethical Studies, Ethiopia (Hafte Gebreselassie Gebrihet); Aksum University, Department of Economics, Ethiopia (Yibrah Hagos Gebresilassie)</t>
  </si>
  <si>
    <t>https://doi.org/10.1080/23311886.2025.2483392</t>
  </si>
  <si>
    <t>https://drive.google.com/file/d/1LOv5AEWiCt6Oq3TRAbwKh5-ZxXsr-rSH/view?usp=drive_link</t>
  </si>
  <si>
    <t>TDR_ART_000091_2025_Gebrihet_Armed_conflict_household_food_insecurity_impacts</t>
  </si>
  <si>
    <t>TDR_ART_000092</t>
  </si>
  <si>
    <t>The War in Tigray and Its Immediate Impact on Cultural Heritage in Eastern Tigray</t>
  </si>
  <si>
    <t>Mulubrhan G.; Tekulu F.B.; Gebre H.T.; Hailu H.G.; Asgedom D.B.; Hadgu T.B</t>
  </si>
  <si>
    <t>Cultural Heritage</t>
  </si>
  <si>
    <t>https://doi.org/10.1163/21915784-BJA10037</t>
  </si>
  <si>
    <t>TDR_ART_000092_2024_Mulubrhan_War_Immediate_Impact_Cultural_Heritage_Eastern</t>
  </si>
  <si>
    <t>Restricted/Paywalled</t>
  </si>
  <si>
    <t>TDR_ART_000093</t>
  </si>
  <si>
    <t>Homing beyond boundaries</t>
  </si>
  <si>
    <t>Chen S.; Ferede K.; Tufa N.A.; Legesse G</t>
  </si>
  <si>
    <t>Tigray, Ethiopia; migrant/diaspora context</t>
  </si>
  <si>
    <t>Survivors</t>
  </si>
  <si>
    <t>https://doi.org/10.1111/anhu.70061</t>
  </si>
  <si>
    <t>https://drive.google.com/file/d/1VqrKfK8WAxpJ_UkK_H026Okjv5Fyr7w3/view?usp=drive_link</t>
  </si>
  <si>
    <t>TDR_ART_000093_2025_Chen_Homing_beyond_boundaries</t>
  </si>
  <si>
    <t>TDR_ART_000094</t>
  </si>
  <si>
    <t>The impacts of climate change on displaced populations: A call for action</t>
  </si>
  <si>
    <t>Ahmed A.; Mohamed N.S.; Siddig E.E.; Algaily T.; Sulaiman S.; Ali Y</t>
  </si>
  <si>
    <t>Sudanese National Academy of Sciences (Ayman Ahmed); National Centre for Research, Sudan (Nouh Saad Mohamed); Nile University (Emmanuel Edwar Siddig); Federal Ministry of Health, Sudan (Talha Algaily, Suad Sulaiman, Yousif Ali)</t>
  </si>
  <si>
    <t>Gedaref State, eastern Sudan; refugees displaced from Tigray, Ethiopia</t>
  </si>
  <si>
    <t>https://doi.org/10.1016/j.joclim.2021.100057</t>
  </si>
  <si>
    <t>https://drive.google.com/file/d/1yQCucLbxHK-vFVwbiHoC4p7gN-P2l3aP/view?usp=drive_link</t>
  </si>
  <si>
    <t>TDR_ART_000094_2021_Ahmed_impacts_climate_change_displaced_populations_call</t>
  </si>
  <si>
    <t>TDR_ART_000095</t>
  </si>
  <si>
    <t>The Urgency in Legal Protection of the Internment in Non-International Armed Conflict Between the Ethiopian Government and the Tigray People’s Liberation Front</t>
  </si>
  <si>
    <t>Ikaningtyas; Putri M.T.; Rachmawati Madjid Y.; Susanto F.A.; Ruslijanto P.A</t>
  </si>
  <si>
    <t>Universitas Brawijaya, Indonesia</t>
  </si>
  <si>
    <t>https://doi.org/10.17304/ijil.vol21.2.5</t>
  </si>
  <si>
    <t>https://drive.google.com/file/d/1RXv7m5hLT-_muCURyVO99OI8vM-oYFhJ/view?usp=drive_link</t>
  </si>
  <si>
    <t>TDR_ART_000095_2024_Ikaningtyas_URGENCY_LEGAL_PROTECTION_INTERNMENT_NON_INTERNATIONALARMED</t>
  </si>
  <si>
    <t>TDR_ART_000096</t>
  </si>
  <si>
    <t>Diagnosing Ethiopia’s Tigray War: Reverberations in the Horn of Africa</t>
  </si>
  <si>
    <t>Afriyie F.A.; Ayangbah S.; Effah K.O</t>
  </si>
  <si>
    <t>https://doi.org/10.1177/09750878231170177</t>
  </si>
  <si>
    <t>https://drive.google.com/file/d/1Cn6a1mYrMssqsdOORot5oh9-HhK7A1-_/view?usp=drive_link</t>
  </si>
  <si>
    <t>TDR_ART_000096_2023_Afriyie_Diagnosing_Ethiopias_War_Reverberations_Horn_Africa</t>
  </si>
  <si>
    <t>TDR_ART_000098</t>
  </si>
  <si>
    <t>Effects of War and Siege on Farmers’ Livelihoods in Tigray, Ethiopia: Lessons for Conflict-Vulnerable Areas</t>
  </si>
  <si>
    <t>Meaza H.; Hishe S.; Gebrehiwot M</t>
  </si>
  <si>
    <t>https://doi.org/10.1007/s10745-024-00534-0</t>
  </si>
  <si>
    <t>https://drive.google.com/file/d/1VLuvPI1qymAfb1aTp-eXQt_MGWSE2yHD/view?usp=drive_link</t>
  </si>
  <si>
    <t>TDR_ART_000098_2024_Meaza_Effects_War_Siege_Farmers_Livelihoods_Lessons</t>
  </si>
  <si>
    <t>TDR_ART_000102</t>
  </si>
  <si>
    <t>Effect of War on Health Institutions of Eastern Tigray, Ethiopia</t>
  </si>
  <si>
    <t>Fikre Belay Tekulu; Haftom Teshale Gebre</t>
  </si>
  <si>
    <t>https://doi.org/10.1002/puh2.70063</t>
  </si>
  <si>
    <t>https://drive.google.com/file/d/1vpa23UHpCUWfQb4BJdszyTO_zzr40kzs/view?usp=drive_link</t>
  </si>
  <si>
    <t>TDR_ART_000102_2025_Tekulu_Effect_War_Health_Institutions_Eastern</t>
  </si>
  <si>
    <t>TDR_ART_000106</t>
  </si>
  <si>
    <t>Burden of acute malnutrition in the conflict-affected urban communities of Tigray, Northern Ethiopia: a cross-sectional study</t>
  </si>
  <si>
    <t>Gebremedhin Gebreegziabiher; Fitiwi Tinsae Baykemagn; Tesfay Gebregzabher Gebrehiwet; Yared Tbebu Gebru; Ataklti Gebreyowhanes; Afework Mulugeta</t>
  </si>
  <si>
    <t>Adigrat University, Tigray, Ethiopia; Mekelle University, Tigray, Ethiopia; Save the Children, North Area Office, Tigray, Ethiopia</t>
  </si>
  <si>
    <t>Conflict-affected urban communities, Tigray, Ethiopia</t>
  </si>
  <si>
    <t>https://doi.org/10.1186/s12982-024-00292-w</t>
  </si>
  <si>
    <t>https://drive.google.com/file/d/15OF9cV5kQYVOrsHF70P98KwHBpM2A5Wz/view?usp=drive_link</t>
  </si>
  <si>
    <t>TDR_ART_000106_2024_Gebreegziabiher_Burden_acute_malnutrition_conflict_affected_urban</t>
  </si>
  <si>
    <t>TDR_ART_000107</t>
  </si>
  <si>
    <t>Armed Conflict Severely Affected Children’s Health and Dishonored an Education Opportunity in Ethiopia’s Tigray Region: Strategies for Effective Intervention</t>
  </si>
  <si>
    <t>Tedla M.G.; Kidanu M.G.; Kahsay M.M</t>
  </si>
  <si>
    <t>Department of Pediatrics, School of Medicine, University of Missouri, Columbia, Missouri, USA; Aksum University, Aksum, Ethiopia; Addis Ababa University, Addis Ababa, Ethiopia</t>
  </si>
  <si>
    <t>Children; Students</t>
  </si>
  <si>
    <t>https://doi.org/10.1093/cs/cdae024</t>
  </si>
  <si>
    <t>TDR_ART_000107_2024_Tedla_Armed_Conflict_Severely_Affected_Childrens_Health</t>
  </si>
  <si>
    <t>TDR_ART_000108</t>
  </si>
  <si>
    <t>Young people, mental health, and civil conflict: Preliminary findings from Ethiopia's Tigray region</t>
  </si>
  <si>
    <t>Marta Favara; Ariane Hittmeyer; Catherine Porter; Saurabh Singhal; Tassew Woldehanna</t>
  </si>
  <si>
    <t>University of Oxford, UK; Lancaster University, UK; Addis Ababa University, Ethiopia</t>
  </si>
  <si>
    <t>Youth / young adults</t>
  </si>
  <si>
    <t>https://doi.org/10.1016/j.psycom.2022.100025</t>
  </si>
  <si>
    <t>https://drive.google.com/file/d/1Inl97YusuZj_VTVSBOJxmISChI7caiUN/view?usp=drive_link</t>
  </si>
  <si>
    <t>TDR_ART_000108_2022_Favara_Young_people_mental_health_civil_conflict</t>
  </si>
  <si>
    <t>TDR_ART_000109</t>
  </si>
  <si>
    <t>Challenges and resilience of an indigenous farming system during wartime (Tigray, North Ethiopia)</t>
  </si>
  <si>
    <t>Tesfaalem Ghebreyohannes; Jan Nyssen; Emnet Negash; Hailemariam Meaza; Zbelo Tesfamariam; Amaury Frankl; Biadgilgn Demissie; Bert Van Schaeybroeck; Alem Redda; Sofie Annys; Fetien Abay</t>
  </si>
  <si>
    <t>Mekelle University, Ethiopia (Tesfaalem Ghebreyohannes Asfaha, Hailemariam Meaza); Ghent University, Belgium (Jan Nyssen); Oregon State University, USA (Emnet Negash); other co-authors’ affiliations were not fully confirmed</t>
  </si>
  <si>
    <t>https://doi.org/10.1007/s13593-022-00812-5</t>
  </si>
  <si>
    <t>https://drive.google.com/file/d/1FjEnsySe33seQSNQQ5thjIKSvI-1iuzV/view?usp=drive_link</t>
  </si>
  <si>
    <t>TDR_ART_000109_2022_Ghebreyohannes_Challenges_resilience_indigenous_farming_system_wartime</t>
  </si>
  <si>
    <t>TDR_ART_000110</t>
  </si>
  <si>
    <t>Eyes in the sky on Tigray - Monitoring the impact of armed conflict on cultivated land using satellite imagery in Ethiopia</t>
  </si>
  <si>
    <t>Liya Weldegebriel; Emnet Negash; Jan Nyssen; David B. Lobell</t>
  </si>
  <si>
    <t>Stanford University, Department of Earth System Science and Center on Food Security and the Environment (Liya Weldegebriel, David B. Lobell); Mekelle University, Institute of Climate and Society (Emnet Negash); Ghent University, Department of Geography (Emnet Negash, Jan Nyssen)</t>
  </si>
  <si>
    <t>Tigray highlands, Ethiopia</t>
  </si>
  <si>
    <t>https://doi.org/10.1016/j.srs.2024.100133</t>
  </si>
  <si>
    <t>https://drive.google.com/file/d/1SZ_ESRVbRViM6cDnfkWm94dUYOH8iHI9/view?usp=drive_link</t>
  </si>
  <si>
    <t>TDR_ART_000110_2024_Weldegebriel_Eyes_sky_Monitoring_impact_armed_conflict</t>
  </si>
  <si>
    <t>TDR_ART_000111</t>
  </si>
  <si>
    <t>Gender disparities in food insecurity: evidence from war-affected rural Tigray, Ethiopia</t>
  </si>
  <si>
    <t>https://doi.org/10.1080/23311886.2025.2558088</t>
  </si>
  <si>
    <t>https://drive.google.com/file/d/1xMkhwihfH__IG2LatU9gC_t43JxrLqzO/view?usp=drive_link</t>
  </si>
  <si>
    <t>TDR_ART_000111_2025_Gebrihet_Gender_disparities_food_insecurity_evidence_war</t>
  </si>
  <si>
    <t>TDR_ART_000112</t>
  </si>
  <si>
    <t>The Dynamics of Humanitarian Diplomacy During Wartime: Insights from Tigray Crisis in Ethiopia</t>
  </si>
  <si>
    <t>Geremedhn M.A.; Gebrihet H.G</t>
  </si>
  <si>
    <t>Humanitarian workers; Civilians</t>
  </si>
  <si>
    <t>https://doi.org/10.3390/socsci13110626</t>
  </si>
  <si>
    <t>https://drive.google.com/file/d/1U9GnyKSvh8rZw7eq9wZMqQ5df8OSBPkt/view?usp=drive_link</t>
  </si>
  <si>
    <t>TDR_ART_000112_2024_Geremedhn_Dynamics_Humanitarian_Diplomacy_Wartime_Insights_C</t>
  </si>
  <si>
    <t>TDR_ART_000113</t>
  </si>
  <si>
    <t>Rebuilding Tigray’s textile and garment industry: the role of vocational skills development</t>
  </si>
  <si>
    <t>Wubet G.G.; Hailu A.G.; Gebre-Egziabher K.A</t>
  </si>
  <si>
    <t>https://doi.org/10.1057/s41599-025-05353-2</t>
  </si>
  <si>
    <t>https://drive.google.com/file/d/1Pc9ZHkzeTMyBUWknjnmkXdqei8-NkAby/view?usp=drive_link</t>
  </si>
  <si>
    <t>TDR_ART_000113_2025_Wubet_Rebuilding_Tigrays_textile_garment_industry_role</t>
  </si>
  <si>
    <t>TDR_ART_000114</t>
  </si>
  <si>
    <t>Tigray War: Modern Geographies of Mass Violence and the Invisibilization of Populations</t>
  </si>
  <si>
    <t>University of Manchester, UK</t>
  </si>
  <si>
    <t>https://doi.org/10.1016/j.polgeo.2025.103298</t>
  </si>
  <si>
    <t>https://drive.google.com/file/d/1C0G-01bwTUTvkJ_eGmrdaHSuRvwlmi77/view?usp=drive_link</t>
  </si>
  <si>
    <t>TDR_ART_000114_2025_Weldemichel_war_Modern_geographies_mass_violence_invisibilization</t>
  </si>
  <si>
    <t>TDR_ART_000115</t>
  </si>
  <si>
    <t>THE CIVIL WAR IN ETHIOPIA (2020-2022) AND THE AFRICAN UNION'S ROLE IN THE PEACE PROCESS</t>
  </si>
  <si>
    <t>Horn T</t>
  </si>
  <si>
    <t>Affiliation not stated in accessible article metadata</t>
  </si>
  <si>
    <t>Ethiopia; Tigray conflict</t>
  </si>
  <si>
    <t>https://doi.org/10.26619/1647-7251.DT0425.3</t>
  </si>
  <si>
    <t>https://drive.google.com/file/d/1gYcoL9Q7S1MxOqmjaaVCFN0UyBIZNpJ2/view?usp=drive_link</t>
  </si>
  <si>
    <t>TDR_ART_000115_2025_Horn_CIVIL_WAR_2020_2022_AFRICAN_UNION</t>
  </si>
  <si>
    <t>TDR_ART_000116</t>
  </si>
  <si>
    <t>Satellite data shows resilience of Tigrayan farmers in crop cultivation during civil war</t>
  </si>
  <si>
    <t>Hannah R. Kerner; Catherine Nakalembe; Benjamin Yeh; Ivan Zvonkov; Sergii Skakun; Inbal Becker-Reshef; Amy McNally</t>
  </si>
  <si>
    <t>University of Maryland, USA (Hannah R. Kerner, Benjamin Yeh, Sergii Skakun, Inbal Becker-Reshef, Ivan Zvonkov); NASA Goddard Space Flight Center, USA (Amy McNally); Catherine Nakalembe is affiliated with the University of Maryland and NASA Harvest, USA</t>
  </si>
  <si>
    <t>https://doi.org/10.1016/j.srs.2024.100140</t>
  </si>
  <si>
    <t>https://drive.google.com/file/d/10G4DpGI53qg6uzj17qNTfV0W4Oa7_ERe/view?usp=drive_link</t>
  </si>
  <si>
    <t>TDR_ART_000116_2024_Kerner_Satellite_data_shows_resilience_Tigrayan_farmers</t>
  </si>
  <si>
    <t>TDR_ART_000117</t>
  </si>
  <si>
    <t>Urban Vulnerability to Food Insecurity Under Displacement Pressures: Evidence from Tigray, Ethiopia</t>
  </si>
  <si>
    <t>Gebresilassie Y.H.; Gebrihet H.G.; Gessesow B.G</t>
  </si>
  <si>
    <t>Aksum University, Department of Economics, Axum, Ethiopia (Yibrah Hagos Gebresilassie); Western Norway University of Applied Sciences, Faculty of Education, Arts and Sports, Department of Pedagogy, Religion, and Social Studies, Norway; Adigrat University, Department of Civics and Ethical Studies, Ethiopia (Hafte Gebreslassie Gebrihet); Aksum University, Department of Accounting and Finance, Axum, Ethiopia; Hungarian University of Agriculture and Life Sciences, Doctoral School of Economics and Regional Sciences, Hungary (Beyene Gebremichael Gessesow)</t>
  </si>
  <si>
    <t>Urban host communities, Tigray, Ethiopia</t>
  </si>
  <si>
    <t>https://doi.org/10.3390/economies13110311</t>
  </si>
  <si>
    <t>https://drive.google.com/file/d/1pBvZjh-dyae10Qz9jZT3MPOXu63xXnuq/view?usp=drive_link</t>
  </si>
  <si>
    <t>TDR_ART_000117_2025_Gebresilassie_Urban_Vulnerability_Food_Insecurity_Under_Displacement</t>
  </si>
  <si>
    <t>TDR_ART_000118</t>
  </si>
  <si>
    <t>Land system resilience amidst the ravages of war: Insights from Tigray (Northern Ethiopia)</t>
  </si>
  <si>
    <t>Jan Nyssen; Emnet Negash; Hailemariam Meaza; Sofie Annys; Mitiku Haile; Zbelo Tesfamariam; Jean Poesen; Jozef Deckers; Jan Moeyersons; Amanuel Zenebe; Amaury Frankl; Tesfaalem Ghebreyohannes</t>
  </si>
  <si>
    <t>Department of Geography, Ghent University, Belgium (Jan Nyssen, Emnet Negash, Sofie Annys, Amaury Frankl); Department of Geography and Environmental Studies, Mekelle University, Ethiopia (Jan Nyssen, Hailemariam Meaza, Zbelo Tesfamariam, Tesfaalem Ghebreyohannes); College of Earth, Ocean and Atmospheric Sciences, Oregon State University, USA (Emnet Negash); Department of Land Resources Management and Environmental Protection, Mekelle University, Ethiopia (Mitiku Haile, Amanuel Zenebe); Department of Earth and Environmental Studies, KU Leuven, Belgium (Jean Poesen, Jozef Deckers); Institute of Earth and Environmental Sciences, Maria Curie-Skłodowska University, Poland (Jean Poesen); Royal Museum for Central Africa, Belgium (Jan Moeyersons); Institute of Climate and Society, Mekelle University, Ethiopia (Amanuel Zenebe)</t>
  </si>
  <si>
    <t>https://doi.org/10.1177/25148486251374659</t>
  </si>
  <si>
    <t>https://drive.google.com/file/d/11UARDOw819_3dqqJ8-gkJMbsv_oUK_Us/view?usp=drive_link</t>
  </si>
  <si>
    <t>TDR_ART_000118_2025_Nyssen_Land_system_resilience_amidst_ravages_war</t>
  </si>
  <si>
    <t>TDR_ART_000119</t>
  </si>
  <si>
    <t>Neonatal mortality during the war in Tigray: a cross-sectional community-based study</t>
  </si>
  <si>
    <t>Mache Tsadik; Awol Yemane Legesse; Hale Teka; Hiluf Ebuy Abraha; Girmatsion Fisseha; Mohamedawel Mohamedniguss Ebrahim; Bereket Berhe; Martha Yemane Hadush; Gebrehaweria Gebrekurstos; Brhane Ayele; Haile Tsegay; Tesfit Gebremeskel; Tsega Gebremariam; Tigist Hagos; Abraha Gebreegziabher; Kibrom Muoze; Afewerk Mulugeta; Mulugeta Gebregziabher; Hagos Godefay</t>
  </si>
  <si>
    <t>Mekelle University, Ethiopia; Ayder Comprehensive Specialized Hospital, Mekelle University, Ethiopia; Tigray Health Research Institute, Ethiopia; Tigray Regional Health Bureau, Ethiopia; Medical University of South Carolina, USA</t>
  </si>
  <si>
    <t>31 districts, Tigray, Ethiopia</t>
  </si>
  <si>
    <t>https://doi.org/10.1016/S2214-109X(24)00057-3</t>
  </si>
  <si>
    <t>https://drive.google.com/file/d/1KvfygyvJfGyYCghGsWGm3E17Mj5QIWb5/view?usp=drive_link</t>
  </si>
  <si>
    <t>TDR_ART_000119_2024_Tsadik_Neonatal_mortality_war_cross_sectional_community</t>
  </si>
  <si>
    <t>TDR_ART_000120</t>
  </si>
  <si>
    <t>Maternal mortality during war time in Tigray, Ethiopia: A community-based study</t>
  </si>
  <si>
    <t>Awol Yemane Legesse; Hale Teka Tseghay; Hiluf Ebuy Abraha; Girmatsion Fisseha; Mohamedawel Mohamedniguss Ebrahim; Mache Tsadik; Bereket Berhe; Gebrehaweria Gebrekurstos; Brhane Ayele; Tesfit Gebremeskel; Tsega Gebremariam; Marta Yemane Hadush; Tigist Hagos; Abreha Gebreziabiher; Kibrom Muez; Afework Mulugeta; Haile Tesfay; Hagos Godefay</t>
  </si>
  <si>
    <t>Mekelle University, Ethiopia; Ayder Comprehensive Specialized Hospital, Mekelle University, Ethiopia; Tigray Health Research Institute, Ethiopia; Tigray Regional</t>
  </si>
  <si>
    <t>https://doi.org/10.1111/1471-0528.17677</t>
  </si>
  <si>
    <t>https://drive.google.com/file/d/1015PVuWt9hg4lfFdbFts3qehV4r3UD3Z/view?usp=drive_link</t>
  </si>
  <si>
    <t>TDR_ART_000120_2024_Legesse_Maternal_mortality_war_time_community_based</t>
  </si>
  <si>
    <t>TDR_ART_000121</t>
  </si>
  <si>
    <t>Armed conflict drives most births to occur out of health facilities: evidence from Tigray, Ethiopia</t>
  </si>
  <si>
    <t>Hiluf Ebuy Abraha; Mohamedawel Mohamedniguss Ebrahim; Hale Teka; Awol Yemane; Afework Mulugeta</t>
  </si>
  <si>
    <t>https://doi.org/10.1111/1471-0528.17429</t>
  </si>
  <si>
    <t>https://drive.google.com/file/d/1oFZ1JMOJ9LnlY7G25t43fFvGEpEKVSV4/view?usp=drive_link</t>
  </si>
  <si>
    <t>TDR_ART_000121_2023_Abraha_Armed_conflict_drives_most_births_occur</t>
  </si>
  <si>
    <t>TDR_ART_000122</t>
  </si>
  <si>
    <t>Impact of war and siege on the vaccine-preventable disease pertussis in Tigray, Northern Ethiopia</t>
  </si>
  <si>
    <t>Hansa Haftu; Afewerk Tesfahunegn; Teklit Gebremedhin; Tekae Gebru; Niguse Tsegay; Haftu Hailu; Abraha Gebreegziabher; Amanuel Hadgu; Migbnesh Gebremedhin; Birhane Yohhanes</t>
  </si>
  <si>
    <t>Pediatrics, College of Health Science, Mekelle University, Mekelle, Ethiopia; School of Public Health, College of Health Science, Mekelle University, Mekelle, Ethiopia; Department of Pediatric and Child Health, College of Health Science, Mekelle University, Mekelle, Ethiopia; College of Health Science, Mekelle University, Mekelle, Ethiopia</t>
  </si>
  <si>
    <t>https://doi.org/10.1080/13623699.2025.2457076</t>
  </si>
  <si>
    <t>TDR_ART_000122_2025_Haftu_Impact_war_siege_vaccine_preventable_disease</t>
  </si>
  <si>
    <t>TDR_ART_000123</t>
  </si>
  <si>
    <t>Improvised, emergency peritoneal dialysis in children with acute kidney injury amid war in Tigray, Northern Ethiopia: two teaching cases</t>
  </si>
  <si>
    <t>Hailemariam Gebrearegay; Ephrem Berhe; Hansa Haftu Lema; Mengistu Hagazi Tequare</t>
  </si>
  <si>
    <t>https://doi.org/10.1007/s40620-022-01386-x</t>
  </si>
  <si>
    <t>https://drive.google.com/file/d/12t-xcOnJ_1TE_31P8Mkep5cEkFp21zjX/view?usp=drive_link</t>
  </si>
  <si>
    <t>TDR_ART_000123_2022_Gebrearegay_Improvised_emergency_peritoneal_dialysis_children_acute</t>
  </si>
  <si>
    <t>TDR_ART_000124</t>
  </si>
  <si>
    <t>Ethiopia’s Tigray War: the agony of survival in kidney transplant recipients</t>
  </si>
  <si>
    <t>Ephrem Berhe; Meskelu Kidu; Hale Teka</t>
  </si>
  <si>
    <t>https://doi.org/10.1007/s40620-022-01380-3</t>
  </si>
  <si>
    <t>https://drive.google.com/file/d/1xDv7Ds4eB8fCzczWD_K6xxAphDHzOuUX/view?usp=drive_link</t>
  </si>
  <si>
    <t>TDR_ART_000124_2022_Berhe_s_War_agony_survival_kidney_transplant</t>
  </si>
  <si>
    <t>TDR_ART_000125</t>
  </si>
  <si>
    <t>Post-war status of water supply, sanitation, hygiene and related reported diseases in Tigray, Ethiopia: A community-based cross-sectional study</t>
  </si>
  <si>
    <t>Akeza Awealom Asgedom; Gebru Hailu Redae; Hailay Gebretnsae; Mengistu Hagazi Tequare; Hagos Degefa Hidru; Gebregziabher Berihu Gebrekidan; Abadi Kidanemariam Berhe; Mohamedawel Mohamedniguss Ebrahim; Mulugeta Cherinet; Gebremedhin Gebreegziabher Gebretsadik; Haftom Gebrehiwot Woldearegay; Yemane Berhane Tesfau; Tedros Bereket; Muzey Gebremichael Berhe; Meresa Gebremedhin Weldu; Gebrekiros Gebremichael Meles; Micheale Hagos Debesay; Rieye Esayas; Mache Tsadik</t>
  </si>
  <si>
    <t>Mekelle University, Ethiopia; Tigray Health Research Institute, Ethiopia; Adigrat University, Ethiopia; Tigray Health Bureau, Ethiopia; Aksum University, Ethiopia</t>
  </si>
  <si>
    <t>24 accessible districts, Tigray, Ethiopia</t>
  </si>
  <si>
    <t>https://doi.org/10.1016/j.ijheh.2024.114460</t>
  </si>
  <si>
    <t>https://drive.google.com/file/d/1pS6isLSl7TZJZlWarMdZ6US1UCCGwYbQ/view?usp=drive_link</t>
  </si>
  <si>
    <t>TDR_ART_000125_2025_Asgedom_Post_war_status_water_supply_sanitation</t>
  </si>
  <si>
    <t>TDR_ART_000126</t>
  </si>
  <si>
    <t>Prevalence of vicarious trauma, depression, anxiety, stress, post-traumatic stress disorder, and resilience among the Tigrayan diaspora in Australia: A cross-sectional study following the Tigray conflict</t>
  </si>
  <si>
    <t>Hailay Abrha Gesesew; Kiflu Gebremicael Tesfamicael; Lillian Mwanri; Tesfay Mehari Atey; Amanuel Gebremedhin; Kidane Gebremariam; Azeb Gebresilassie Tesema; Semira Hailu; Fisaha Haile Tesfay; Kalayu Miruts; Michael Musker; Dejen Tekle; Mulu Woldegiorgis; Paul Ward</t>
  </si>
  <si>
    <t>Torrens University Australia, Australia; Mekelle University, Ethiopia; Tigray Health Research Institute, Ethiopia; South Australian Health and Medical Research Institute, Australia; University of Adelaide, Australia; Curtin University, Australia; Edith Cowan University, Australia; Deakin University, Australia; University of New South Wales, Australia</t>
  </si>
  <si>
    <t>Australia; Tigrayan diaspora</t>
  </si>
  <si>
    <t>https://doi.org/10.1016/j.jad.2024.10.075</t>
  </si>
  <si>
    <t>https://drive.google.com/file/d/1D4ABVMeyO4OASA5iMAl6oHOvxchQrdW3/view?usp=drive_link</t>
  </si>
  <si>
    <t>TDR_ART_000126_2025_Gesesew_Prevalence_vicarious_trauma_depression_anxiety_stress</t>
  </si>
  <si>
    <t>TDR_ART_000127</t>
  </si>
  <si>
    <t>Soil-transmitted helminthiasis in the aftermath of conflict: assessing prevalence, intensity, and associated factors among school-age children in Tigray, Ethiopia, 2025</t>
  </si>
  <si>
    <t>Haftom Legese; Hadush Negash; Yonas Angaw; Getachew Belay; Gebretekle Gebremicheal Hailesilase; Haylay Araya Gebrezgabiher; Gebrecherkos Teame Gebrehiwot; Haftay Gebremedhin; Letebrhan Weldemhret; Brhane Berhe</t>
  </si>
  <si>
    <t>Department of Medical Laboratory, College of Medicine and Health Science, Adigrat University, Adigrat, Ethiopia; Department of Public Health, College of Medicine and Health Science, Adigrat University, Adigrat, Ethiopia; Department of Pharmacy, College of Medicine and Health Science, Adigrat University, Adigrat, Ethiopia; Department of Molecular Diagnostics and Research, Biomedical Research and Technology Transfer, Tigray Health Research Institute, Mekelle, Tigray, Ethiopia</t>
  </si>
  <si>
    <t>https://doi.org/10.1007/s00431-025-06600-z</t>
  </si>
  <si>
    <t>TDR_ART_000127_2025_Legese_Soil_transmitted_helminthiasis_aftermath_conflict_assessing</t>
  </si>
  <si>
    <t>TDR_ART_000128</t>
  </si>
  <si>
    <t>Hepatitis E Virus Outbreak among Tigray War Refugees from Ethiopia, Sudan</t>
  </si>
  <si>
    <t>Ayman Ahmed; Yousif Ali; Emmanuel Edwar Siddig; Jehan Hamed; Nouh S. Mohamed; Amna Khairy; Jakob Zinsstag</t>
  </si>
  <si>
    <t>University of Khartoum, Sudan; Sirius Training and Research Centre, Sudan; Swiss Tropical and Public Health Institute, Switzerland; University of Basel, Switzerland; Sudan Federal Ministry of Health, Sudan; Erasmus MC University Medical Center, Netherlands</t>
  </si>
  <si>
    <t>Sudan; Tigray, Ethiopia (refugee origin)</t>
  </si>
  <si>
    <t>https://doi.org/10.3201/eid2808.220397</t>
  </si>
  <si>
    <t>https://drive.google.com/file/d/1LKMqFm5YDE4LkvC2dsBHkRCRUpMj3tdb/view?usp=drive_link</t>
  </si>
  <si>
    <t>TDR_ART_000128_2022_Ahmed_Hepatitis_E_Virus_Outbreak_among_War</t>
  </si>
  <si>
    <t>TDR_ART_000129</t>
  </si>
  <si>
    <t>The impact of war on the health system of the Tigray region in Ethiopia: an assessment</t>
  </si>
  <si>
    <t>Hailay Gesesew; Kiros Berhane; Elias S. Siraj; Dawd Siraj; Mulugeta Gebregziabher; Yemane Gebremariam Gebre; Samuel Aregay Gebreslassie; Fasika Amdeslassie; Azeb Gebresilassie Tesema; Amir Siraj; Maru Aregawi; Selome Gezahegn; Fisaha Haile Tesfay</t>
  </si>
  <si>
    <t>Flinders University, Adelaide, Australia; Mekelle University, Mekelle, Tigray, Ethiopia; Columbia University, New York, USA; Eastern Virginia Medical School, Norfolk, Virginia, USA; University of Wisconsin-Madison, Madison, Wisconsin, USA; Medical University of South Carolina, Charleston, South Carolina, USA; Adigrat University, Adigrat, Tigray, Ethiopia; Tigray Regional Health Bureau, Mekelle, Tigray, Ethiopia; Ayder Hospital, Mekelle, Ethiopia; University of New South Wales, Sydney, Australia; University of Notre Dame, Notre Dame, Indiana, USA; World Health Organization, Geneva, Switzerland; Hennepin Healthcare / University of Minnesota Medical School, Minneapolis, Minnesota, USA; Deakin University, Victoria, Australia</t>
  </si>
  <si>
    <t>Health workers; Civilians</t>
  </si>
  <si>
    <t>https://doi.org/10.1136/bmjgh-2021-007328</t>
  </si>
  <si>
    <t>https://drive.google.com/file/d/1lphWsmImpd2nb7N7O_C_3BhAsGQCudy3/view?usp=drive_link</t>
  </si>
  <si>
    <t>TDR_ART_000129_2021_Gesesew_impact_war_health_system_region</t>
  </si>
  <si>
    <t>TDR_ART_000130</t>
  </si>
  <si>
    <t>Evaluation of groundwater quality for drinking water using a quality index in Abyi Adi, Tigrai, Northern Ethiopia</t>
  </si>
  <si>
    <t>Mohammad A; Asgedom AG; Mokenen KN; Tesfay AH; Gebretsadik TT; Van der Bruggen B</t>
  </si>
  <si>
    <t>Department of Chemistry, College of Natural and Computational Sciences, Mekelle University, Ethiopia (Abdu Mohammad, Abraha Gebrekidan Asgedom); Department of Chemical Engineering, Process Engineering for Sustainable Systems (ProcESS), KU Leuven, Belgium (Abraha Gebrekidan Asgedom); Department of Industrial Chemistry, College of Applied Sciences, Addis Ababa Science and Technology University, Ethiopia (Kebede Nigussie Mokenen)</t>
  </si>
  <si>
    <t>Abyi Adi, Tigray, Ethiopia</t>
  </si>
  <si>
    <t>https://doi.org/10.1016/j.heliyon.2024.e36173</t>
  </si>
  <si>
    <t>https://drive.google.com/file/d/1x2aaMx_JN005eKMTCH39HqxgWAmtBcAj/view?usp=drive_link</t>
  </si>
  <si>
    <t>TDR_ART_000130_2024_Mohammad_Evaluation_groundwater_quality_drinking_water_using</t>
  </si>
  <si>
    <t>TDR_ART_000131</t>
  </si>
  <si>
    <t>Preconception health risk profiles among women planning pregnancy in northern Ethiopia: a latent class analysis</t>
  </si>
  <si>
    <t>Gebremedhin Gebreegziabher Gebretsadik; Andargachew Kassa Biratu; Alemayehu Bayray Kahsay; Afework Mulugeta; Amanuel Gessessew; Zohra S. Lassi</t>
  </si>
  <si>
    <t>Adigrat University, Ethiopia; Mekelle University, Ethiopia; Hawassa University, Ethiopia; University of Adelaide, Australia; Robinson Research Institute, University of Adelaide, Australia</t>
  </si>
  <si>
    <t>Eastern and Central Zones, Tigray, Ethiopia</t>
  </si>
  <si>
    <t>https://doi.org/10.1136/bmjopen-2025-106712</t>
  </si>
  <si>
    <t>https://drive.google.com/file/d/1-vJFNgn-2nuJNdT1vLJxC1xd8_z48sbC/view?usp=drive_link</t>
  </si>
  <si>
    <t>TDR_ART_000131_2025_Gebretsadik_Preconception_health_risk_profiles_among_women</t>
  </si>
  <si>
    <t>TDR_ART_000132</t>
  </si>
  <si>
    <t>Remote sensing reveals how armed conflict regressed woody vegetation cover and ecosystem restoration efforts in Tigray (Ethiopia)</t>
  </si>
  <si>
    <t>Emnet Negash; Emiru Birhane; Aster Gebrekirstos; Mewcha Amha Gebremedhin; Sofie Annys; Meley Mekonen Rannestad; Daniel Hagos Berhe; Amare Sisay; Tewodros Alemayehu; Tsegai Berhane; Belay Manjur Gebru; Negasi Solomon; Jan Nyssen</t>
  </si>
  <si>
    <t>Department of Geography, Ghent University, Belgium (Emnet Negash, Sofie Annys, Jan Nyssen); Institute of Climate and Society, Mekelle University, Ethiopia (Emnet Negash, Emiru Birhane); Department of Land Resources Management and Environmental Protection, Mekelle University, Ethiopia (Emiru Birhane); Faculty of Environmental Sciences and Natural Resource Management, Norwegian University of Life Sciences, Norway (Emiru Birhane, Meley Mekonen Rannestad); World Agroforestry Centre, Nairobi, Kenya (Aster Gebrekirstos); Department of Water Resources, University of Twente, the Netherlands (Mewcha Amha Gebremedhin); Institute of Geo-Information and Earth Observation Sciences, Mekelle University, Ethiopia (Mewcha Amha Gebremedhin); Department of Natural Resources Management, Adigrat University, Ethiopia (Daniel Hagos Berhe, Amare Sisay); School of Earth Sciences, Mekelle University, Ethiopia (Tewodros Alemayehu); College of Law and Governance, Mekelle University, Ethiopia (Tsegai Berhane); Tigray Institute of Policy Studies, Ethiopia (Belay Manjur Gebru, Negasi Solomon)</t>
  </si>
  <si>
    <t>https://doi.org/10.1016/j.srs.2023.100108</t>
  </si>
  <si>
    <t>https://drive.google.com/file/d/1vjTE7_fIuIq6JulPopo3JoXZb45zTI3s/view?usp=drive_link</t>
  </si>
  <si>
    <t>TDR_ART_000132_2023_Negash_Remote_sensing_reveals_how_armed_conflict</t>
  </si>
  <si>
    <t>TDR_ART_000133</t>
  </si>
  <si>
    <t>Human anthrax outbreak and associated factors in the horrific siege of Tigray, Ethiopia</t>
  </si>
  <si>
    <t>Afewerki Tesfahunegn Nigusse; Mebrahtom Hafte Amaha; Tesfay Hailu; Haylay Gebreagziabher Gebremariam; Lucia Cazzoletti; Maria E. Zanolin; Abrha Bsrat Hailu; Mulubirhan Assefa Alemayohu</t>
  </si>
  <si>
    <t>Mekelle University, Ethiopia; Tigray Regional Health Bureau, Ethiopia; University of Verona, Italy</t>
  </si>
  <si>
    <t>https://doi.org/10.1016/j.ijidoh.2023.100013</t>
  </si>
  <si>
    <t>https://drive.google.com/file/d/1c37YgwcHr2KexkWTUOLrlcr6QhqjuK7Z/view?usp=drive_link</t>
  </si>
  <si>
    <t>TDR_ART_000133_2023_Nigusse_Human_anthrax_outbreak_associated_factors_horrific</t>
  </si>
  <si>
    <t>TDR_ART_000134</t>
  </si>
  <si>
    <t>Barriers and Facilitators to Collaboration Between Traditional and Biomedical Mental Health Services in a Post-Conflict Healthcare System: A Qualitative Study in Tigray, Ethiopia</t>
  </si>
  <si>
    <t>Kenfe Tesfay Berhe; Hailay Abrha Gesesew; Lillian Mwanri; Paul R. Ward</t>
  </si>
  <si>
    <t>Mekelle University, Ethiopia; Torrens University Australia, Australia; Tigray Health Research Institute, Ethiopia</t>
  </si>
  <si>
    <t>Health workers; Internally displaced persons; Other</t>
  </si>
  <si>
    <t>https://doi.org/10.1016/j.ssmhs.2025.100153</t>
  </si>
  <si>
    <t>https://drive.google.com/file/d/1Wp-QMAYyLllqAUvl3nO0o8ZZqqDapCjm/view?usp=drive_link</t>
  </si>
  <si>
    <t>TDR_ART_000134_2025_Berhe_Barriers_facilitators_collaboration_between_traditional_biomedical</t>
  </si>
  <si>
    <t>TDR_ART_000136</t>
  </si>
  <si>
    <t>The effect of war on educational institutions of Eastern Tigray zone, Tigray state, Ethiopia</t>
  </si>
  <si>
    <t>Fikre Belay; Desalegn Berhane; Haftom Teshale; Gebretsadkan Mulubrhan; Tsigab Hagos; Hagos Gebremariam; Tadesse Brhane; Zubairul Islam</t>
  </si>
  <si>
    <t>Eastern Tigray Zone, Tigray, Ethiopia</t>
  </si>
  <si>
    <t>https://doi.org/10.1016/j.ijedudev.2023.102864</t>
  </si>
  <si>
    <t>https://drive.google.com/file/d/1K9GvVe8emEhO74K92b1YivuvO9dx1QYh/view?usp=drive_link</t>
  </si>
  <si>
    <t>TDR_ART_000136_2023_Belay_effect_war_educational_institutions_Eastern_zone</t>
  </si>
  <si>
    <t>TDR_ART_000138</t>
  </si>
  <si>
    <t>Post-conflict challenges and aspirations of Tigray Youth, Ethiopia: A needs assessment and recovery roadmap</t>
  </si>
  <si>
    <t>Assefa Leake Gebru; Tsegazeab Kahsu Abay; Abrha Tesfay Asmerom</t>
  </si>
  <si>
    <t>Mekelle University</t>
  </si>
  <si>
    <t>https://doi.org/10.5897/AJPSIR2024.1472</t>
  </si>
  <si>
    <t>https://drive.google.com/file/d/1eG7dbqxPlBdiFgmWbM5cL1xGvY9nysAF/view?usp=drive_link</t>
  </si>
  <si>
    <t>TDR_ART_000138_2024_Gebru_Post_conflict_challenges_aspirations_Youth_needs</t>
  </si>
  <si>
    <t>TDR_ART_000141</t>
  </si>
  <si>
    <t>Ethnic Federalism, Governance Fragmentation, and Educational Resource Allocation in Post-Conflict Tigray, Ethiopia: A Qualitative Case Study</t>
  </si>
  <si>
    <t>Kidan Kalau Menswo; Dr.Ma Xinrong; Dr.Ravindra Babu.B</t>
  </si>
  <si>
    <t>Sun Yat-sen University, China</t>
  </si>
  <si>
    <t>Students; Teachers; Internally displaced persons</t>
  </si>
  <si>
    <t>https://doi.org/10.64751/55fzzb92</t>
  </si>
  <si>
    <t>https://drive.google.com/file/d/1-cA-7goPJHzJK3jzGeUvEg12nfjSNwb9/view?usp=drive_link</t>
  </si>
  <si>
    <t>TDR_ART_000141_2025_Menswo_Ethnic_Federalism_Governance_Fragmentation_Educational_Resource</t>
  </si>
  <si>
    <t>TDR_ART_000143</t>
  </si>
  <si>
    <t>The Role of Education in Fostering Citizenship and Moral Values: A Study in Post-Conflict Tigray</t>
  </si>
  <si>
    <t>Daniel Girmay Teka</t>
  </si>
  <si>
    <t>Department of Civics and Ethics, Faculty of Governance and Peace Studies, College of Social Sciences and Humanities, Mekelle University, Ethiopia; Institute of Population Studies, Mekelle University, Ethiopia</t>
  </si>
  <si>
    <t>https://journal.mu.edu.et/index.php/jcm/</t>
  </si>
  <si>
    <t>https://drive.google.com/file/d/1o9-i2PNTgdAfnqpP-S-I3373z4hDiJYw/view?usp=drive_link</t>
  </si>
  <si>
    <t>TDR_ART_000143_2025_Teka_Role_Education_Fostering_Citizenship_Moral_Values</t>
  </si>
  <si>
    <t>TDR_ART_000146</t>
  </si>
  <si>
    <t>Understanding the 2020-2021 Tigray Conflict in Ethiopia : Background, Root Causes, and Consequences</t>
  </si>
  <si>
    <t>Philippe Pellet</t>
  </si>
  <si>
    <t>Research Institute for Religion and Society</t>
  </si>
  <si>
    <t>https://doi.org/10.47683/KKIElemzesek.KE-2021.39</t>
  </si>
  <si>
    <t>https://drive.google.com/file/d/1ukuwOPVZCYbYWAj2bU_6-qmIxsjBFJQo/view?usp=drive_link</t>
  </si>
  <si>
    <t>TDR_ART_000146_2021_Pellet_Understanding_2020_2021_Conflict_Background_Root</t>
  </si>
  <si>
    <t>TDR_ART_000148</t>
  </si>
  <si>
    <t>Ethiopia: Amhara–Tigray Relations in the Shadows of the Civil War (2020–2022) in North Wollo</t>
  </si>
  <si>
    <t>Theodros Fisseha Admassu; Bamlaku Tadesse Mengistu</t>
  </si>
  <si>
    <t>Institute for Peace and Security Studies, Addis Ababa University</t>
  </si>
  <si>
    <t>North Wollo, Amhara, Ethiopia; Amhara–Tigray relations</t>
  </si>
  <si>
    <t>https://doi.org/10.24193/csq.53.1</t>
  </si>
  <si>
    <t>https://drive.google.com/file/d/12MKhcGG6sXrJbue_e4H4rxuC_RG-kACp/view?usp=drive_link</t>
  </si>
  <si>
    <t>TDR_ART_000148_2025_Admassu_AmharaTigray_Relations_Shadows_Civil_War_20202022</t>
  </si>
  <si>
    <t>TDR_ART_000151</t>
  </si>
  <si>
    <t>Unveiling the Tragedy on Tigray Museums: Assessing the Destruction of Cultural Heritage Properties During the War (2020–2022)</t>
  </si>
  <si>
    <t>Habtom Teklay; Haylay Beyene; D. James Narendra Bondla; Hailay Atsbha</t>
  </si>
  <si>
    <t>Mekelle University; Adigrat University</t>
  </si>
  <si>
    <t>https://doi.org/10.1007/s11759-025-09541-z</t>
  </si>
  <si>
    <t>TDR_ART_000151_2025_Teklay_Unveiling_Tragedy_Museums_Assessing_Destruction_Cultura</t>
  </si>
  <si>
    <t>TDR_ART_000157</t>
  </si>
  <si>
    <t>Reigniting the Embers: Sexual Violence and the Mobilisation of Diasporic Tigrayan Women during the Tigray War, 2020–2023</t>
  </si>
  <si>
    <t>Chessie Baldwin</t>
  </si>
  <si>
    <t>University of Exeter, United Kingdom</t>
  </si>
  <si>
    <t>Tigray, Ethiopia; Tigrayan diaspora</t>
  </si>
  <si>
    <t>https://doi.org/10.60676/awd73b65</t>
  </si>
  <si>
    <t>https://drive.google.com/file/d/1s7x7-rkE2y-aMW6VAHDMxfhpmeE2AT4f/view?usp=drive_link</t>
  </si>
  <si>
    <t>TDR_ART_000157_2024_Baldwin_Reigniting_Embers_Sexual_Violence_Mobilisation_Diasporic</t>
  </si>
  <si>
    <t>TDR_ART_000160</t>
  </si>
  <si>
    <t>“Your Womb is Our Enemy!”: The Rape of Tigray as Genocidal Rape</t>
  </si>
  <si>
    <t>Muauz Gidey Alemu; Mulugeta Gebrehiwot Berhe</t>
  </si>
  <si>
    <t>Tigray Institute of Policy Studies, Ethiopia; World Peace Foundation, The Fletcher School, Tufts University, USA</t>
  </si>
  <si>
    <t>https://doi.org/10.36615/rd8sjp28</t>
  </si>
  <si>
    <t>https://drive.google.com/file/d/13DNZZMIc4qfXS95oJL76idSCIvIPLmR4/view?usp=drive_link</t>
  </si>
  <si>
    <t>TDR_ART_000160_2024_Alemu_Your_Womb_Our_Enemy_Rape_Genocidal</t>
  </si>
  <si>
    <t>TDR_ART_000161</t>
  </si>
  <si>
    <t>Empowering Voices: Overcoming Stigma to Enhance Recovery for Wartime Rape Survivors in Ethiopia's Tigray Region</t>
  </si>
  <si>
    <t>Tsegalem Kidanemariam Embaye</t>
  </si>
  <si>
    <t>https://journal.mu.edu.et/index.php/mujpsss/article/view/1059</t>
  </si>
  <si>
    <t>https://drive.google.com/file/d/1ZYPkSm2fwbnT0oiVoNjBJtVzkj3PNh-C/view?usp=drive_link</t>
  </si>
  <si>
    <t>TDR_ART_000161_2025_Embaye_Empowering_Voices_Overcoming_Stigma_Enhance_Recovery</t>
  </si>
  <si>
    <t>TDR_ART_000165</t>
  </si>
  <si>
    <t>"Human Rights Are Not for Black Peoples”: Understandings of International Human Rights Law and Its Application to Black People</t>
  </si>
  <si>
    <t>Thashika Pillay; Fisseha Gidey Gebremedhin; Ikeoluwapo Baruwa; Micheal Abraham Tesfamariam; Sanjay Lalwani</t>
  </si>
  <si>
    <t>https://doi.org/10.20355/jcie29728</t>
  </si>
  <si>
    <t>https://drive.google.com/file/d/1gPz4HXctI1UTYIFyt4A_Hi7kL4L17Pvv/view?usp=drive_link</t>
  </si>
  <si>
    <t>TDR_ART_000165_2025_Pillay_Human_Rights_Not_Black_Peoples_Understandings</t>
  </si>
  <si>
    <t>TDR_ART_000167</t>
  </si>
  <si>
    <t>Using the Theory of Protracted Social Conflict and Structural Violence to Unravel the Tigray-Ethiopian War</t>
  </si>
  <si>
    <t>Frederick Appiah Afriyie; Frank Boateng Asomani</t>
  </si>
  <si>
    <t>Research Center for Analysis and Security</t>
  </si>
  <si>
    <t>https://doi.org/10.21810/jicw.v7i3.6846</t>
  </si>
  <si>
    <t>https://drive.google.com/file/d/1jnR7Z4woVPVbZM6n-MkNvbk_DF9eHWSr/view?usp=drive_link</t>
  </si>
  <si>
    <t>TDR_ART_000167_2025_Afriyie_Using_theory_protracted_social_conflict_structural</t>
  </si>
  <si>
    <t>TDR_ART_000169</t>
  </si>
  <si>
    <t>Sexual Violence as a Weapon of War in Ethiopia's Tigray Region and the Developing Adjudication of Violations of the Protocol on the Rights of Women in Africa</t>
  </si>
  <si>
    <t>Valerie R. Cook</t>
  </si>
  <si>
    <t>American University Washington College of Law, USA</t>
  </si>
  <si>
    <t>https://digitalcommons.wcl.american.edu/auilr/vol37/iss2/7/</t>
  </si>
  <si>
    <t>https://drive.google.com/file/d/1vz59bxuPdv5kZGKyGEb4bU2Y6CNFoN0I/view?usp=drive_link</t>
  </si>
  <si>
    <t>TDR_ART_000169_2023_Cook_Sexual_Violence_Weapon_War_s_Region</t>
  </si>
  <si>
    <t>TDR_ART_000170</t>
  </si>
  <si>
    <t>PROSECUTING RAPE ATROCITIES IN TIGRAY: SHOULD INTERNATIONAL CRIMINAL COURT TAKE OVER THE CASE?</t>
  </si>
  <si>
    <t>Made Ananda Bella Cahyani; I Made Budi Arsika</t>
  </si>
  <si>
    <t>Faculty of Law, Universitas Udayana, Indonesia</t>
  </si>
  <si>
    <t>https://doi.org/10.14710/dilrev.8.1.2023.41-58</t>
  </si>
  <si>
    <t>https://drive.google.com/file/d/1HCgp2VDtywikOiMQjRePnfDJQ2aNrEDg/view?usp=drive_link</t>
  </si>
  <si>
    <t>TDR_ART_000170_2023_Cahyani_Prosecuting_Rape_Atrocities_Should_International_Criminal</t>
  </si>
  <si>
    <t>TDR_ART_000173</t>
  </si>
  <si>
    <t>Internet shutdowns in Ethiopia: Discourses of digital sovereignty and information suppression amid political instability</t>
  </si>
  <si>
    <t>Endalkachew H. Chala; Téwodros W. Workneh</t>
  </si>
  <si>
    <t>Arba Minch University, Ethiopia; School of Communication Studies, Kent State University, USA</t>
  </si>
  <si>
    <t>Ethiopia; Tigray conflict case</t>
  </si>
  <si>
    <t>https://doi.org/10.1177/14614448251378981</t>
  </si>
  <si>
    <t>TDR_ART_000173_2025_Chala_Internet_Shutdowns_Discourses_Digital_Sovereignty_Informa</t>
  </si>
  <si>
    <t>TDR_ART_000179</t>
  </si>
  <si>
    <t>The Best and Worst of Times: The Paradox of Social Media and Ethiopian Politics</t>
  </si>
  <si>
    <t>Steven Lloyd Wilson; Staffan Lindberg; Kjetil Tronvoll</t>
  </si>
  <si>
    <t>Brandeis University, USA; University of Gothenburg, Sweden; Oslo Analytica / Bjørknes University College, Norway</t>
  </si>
  <si>
    <t>Ethiopia; Tigray conflict component</t>
  </si>
  <si>
    <t>https://firstmonday.org/ojs/index.php/fm/article/view/10862</t>
  </si>
  <si>
    <t>https://drive.google.com/file/d/1LbO4jATgWaNbWdHbA7mUyEBybLiGh-L5/view?usp=drive_link</t>
  </si>
  <si>
    <t>TDR_ART_000179_2021_Wilson_Best_Worst_Times_Paradox_Social_Media</t>
  </si>
  <si>
    <t>TDR_ART_000182</t>
  </si>
  <si>
    <t>Ethiopia and Control of the Internet: A Pathway to Human Rights Violations</t>
  </si>
  <si>
    <t>Kaylee Searcy</t>
  </si>
  <si>
    <t>Syracuse University College of Law, Syracuse, New York, USA</t>
  </si>
  <si>
    <t>https://impunitywatch.com/wp-content/uploads/2024/05/Journal-of-Global-Rights-and-Organizations-Impunity-Watch-News-Volume-14.pdf</t>
  </si>
  <si>
    <t>TDR_ART_000182_2024_Searcy_Control_Internet_Pathway_Human_Rights_Violations</t>
  </si>
  <si>
    <t>TDR_ART_000183</t>
  </si>
  <si>
    <t>Citizen Journalism for Social Mobilization in War-Affected Tigray</t>
  </si>
  <si>
    <t>Hagos Nigussie; Gebru Kiflu</t>
  </si>
  <si>
    <t>Mekelle University, Ethiopia; Adigrat University, Ethiopia</t>
  </si>
  <si>
    <t>https://doi.org/10.1177/17506352241241477</t>
  </si>
  <si>
    <t>https://drive.google.com/file/d/11jMbrJGhY3tty9c9KmpOmpbs9ziLHEfW/view?usp=drive_link</t>
  </si>
  <si>
    <t>TDR_ART_000183_2024_Nigussie_Citizen_Journalism_Social_Mobilization_War_Affected</t>
  </si>
  <si>
    <t>TDR_ART_000191</t>
  </si>
  <si>
    <t>War on paper: A critical discourse analysis of war reporting in Ethiopia</t>
  </si>
  <si>
    <t>Biset Ayalew Nigatu</t>
  </si>
  <si>
    <t>Bahir Dar University, Ethiopia</t>
  </si>
  <si>
    <t>https://doi.org/10.1016/j.heliyon.2023.e17857</t>
  </si>
  <si>
    <t>https://drive.google.com/file/d/1c8Nfac6bsVvcMrIoMh7n3TEP1uI9xs-I/view?usp=drive_link</t>
  </si>
  <si>
    <t>TDR_ART_000191_2023_Nigatu_War_Paper_Critical_Discourse_Analysis_War</t>
  </si>
  <si>
    <t>TDR_ART_000192</t>
  </si>
  <si>
    <t>Beyond neutrality: Exploring how global media frame conflict in sub-Saharan African countries</t>
  </si>
  <si>
    <t>Mastewal Misganaw Alemayehu; Adem Chanie Ali; Abdissa Zerai</t>
  </si>
  <si>
    <t>Bahir Dar University, Ethiopia; Addis Ababa University, Ethiopia</t>
  </si>
  <si>
    <t>Northern Ethiopia; Tigray conflict</t>
  </si>
  <si>
    <t>https://doi.org/10.1386/ajms_00161_1</t>
  </si>
  <si>
    <t>https://drive.google.com/file/d/1AxLvSnP3VdLLCxsbI0rOdVoruUnIgsLn/view?usp=drive_link</t>
  </si>
  <si>
    <t>TDR_ART_000192_2025_Alemayehu_Beyond_Neutrality_Exploring_How_Global_Media</t>
  </si>
  <si>
    <t>TDR_ART_000194</t>
  </si>
  <si>
    <t>Contextualizing Peace Journalism: Framing the Ethiopian Peace Deal in the International Media</t>
  </si>
  <si>
    <t>Tadele Mognehodie Workineh; Esayas Teshome Taddese</t>
  </si>
  <si>
    <t>School of Humanities and Social Science, Adama Science and Technology University, Adama, Ethiopia; Faculty of Education and Liberal Arts, INTI International University, Nilai, Malaysia</t>
  </si>
  <si>
    <t>Tigray, Ethiopia; international media</t>
  </si>
  <si>
    <t>https://doi.org/10.1177/19312431251318375</t>
  </si>
  <si>
    <t>https://drive.google.com/file/d/1YaYBLJ1828jaI7WQHu9fIK6oogY_rYil/view?usp=drive_link</t>
  </si>
  <si>
    <t>TDR_ART_000194_2025_Workineh_Contextualizing_Peace_Journalism_Framing_Peace_Deal</t>
  </si>
  <si>
    <t>TDR_ART_000198</t>
  </si>
  <si>
    <t>Echoes of Violence: Analyzing Hate Speech in the Ethiopian Broadcast Media</t>
  </si>
  <si>
    <t>Hagos Nigussie; Gebru Kiflu; Bereket Desta</t>
  </si>
  <si>
    <t>Paderborn University, Germany; Adigrat University, Ethiopia; Mekelle University, Ethiopia</t>
  </si>
  <si>
    <t>Tigray, Ethiopia; Ethiopian broadcast media</t>
  </si>
  <si>
    <t>https://doi.org/10.1177/01968599241276513</t>
  </si>
  <si>
    <t>https://drive.google.com/file/d/1BJ7WAVS-Sh4CMQ2SEu9u4sVKDm8PIaOa/view?usp=drive_link</t>
  </si>
  <si>
    <t>TDR_ART_000198_2024_Nigussie_Echoes_Violence_Analyzing_Hate_Speech_Broadcast</t>
  </si>
  <si>
    <t>TDR_ART_000200</t>
  </si>
  <si>
    <t>The War on Tigrai: Instances of Manipulation of Language Use</t>
  </si>
  <si>
    <t>Abate Kassahun; Zenawi Zerihun; Gebrehiwot Hadush</t>
  </si>
  <si>
    <t>https://www.researchgate.net/publication/394106597_The_War_on_Tigrai_Instances_of_Manipulation_of_Language_Use</t>
  </si>
  <si>
    <t>https://drive.google.com/file/d/1p5GDZzqew3c4sgE3vNGNtoqHc6IbZoc_/view?usp=drive_link</t>
  </si>
  <si>
    <t>TDR_ART_000200_2024_Kassahun_War_Instances_Manipulation_Language_Use</t>
  </si>
  <si>
    <t>TDR_ART_000203</t>
  </si>
  <si>
    <t>The Role of Regional Multi-Actor Mediators: The Case of IGAD in the Ethiopia-Tigray Conflict</t>
  </si>
  <si>
    <t>Irit Back</t>
  </si>
  <si>
    <t>Tel Aviv University, Israel</t>
  </si>
  <si>
    <t>Tigray, Ethiopia; IGAD/Horn of Africa</t>
  </si>
  <si>
    <t>https://doi.org/10.1080/21520844.2024.2343261</t>
  </si>
  <si>
    <t>https://drive.google.com/file/d/1e9R0-WC5HiRUYrpNYK23NgmHZK9NOVvL/view?usp=drive_link</t>
  </si>
  <si>
    <t>TDR_ART_000203_2024_Back_Role_Regional_Multi_Actor_Mediators_Case</t>
  </si>
  <si>
    <t>TDR_ART_000204</t>
  </si>
  <si>
    <t>The conflict between the Tigray People Liberation Front (TPLF) and the Federal Democratic Republic of Ethiopia (FDRE): Special emphasis on the Pretoria Agreement</t>
  </si>
  <si>
    <t>Wubante Ayalew Dessie; Simeneh Bires Belete; Agenagn Kebede Dagnew</t>
  </si>
  <si>
    <t>Department of Political Science and International Relations, Injibara University, Injibara, Ethiopia</t>
  </si>
  <si>
    <t>Tigray, Ethiopia; Pretoria peace process</t>
  </si>
  <si>
    <t>https://doi.org/10.1080/10246029.2024.2379902</t>
  </si>
  <si>
    <t>https://drive.google.com/file/d/1ip7pY7wOKAwOJc7rxA4al-G0F55Wcy7r/view?usp=drive_link</t>
  </si>
  <si>
    <t>TDR_ART_000204_2024_Dessie_conflict_between_People_Liberation_Front_TPLF</t>
  </si>
  <si>
    <t>TDR_ART_000205</t>
  </si>
  <si>
    <t>Political Conflict in Ethiopia and its Dynamics: Ethnic Classification by Politics</t>
  </si>
  <si>
    <t>Keneni Jibat; Yonas Adaye Adeto; Taddesse Berisso Galchu</t>
  </si>
  <si>
    <t>Institute for Peace and Security Studies, Addis Ababa University, Ethiopia; Ethiopian National Dialogue Commission, Ethiopia; Institute of Ethiopian Studies, Addis Ababa University, Ethiopia</t>
  </si>
  <si>
    <t>Ethiopia; Tigray among ethno-regional political cases</t>
  </si>
  <si>
    <t>https://doi.org/10.31920/2056-5682/2024/v11n2a3</t>
  </si>
  <si>
    <t>TDR_ART_000205_2024_Jibat_Political_Conflict_Dynamics_Ethnic_Classification_Pol</t>
  </si>
  <si>
    <t>TDR_ART_000206</t>
  </si>
  <si>
    <t>Ethiopian political crisis after reform: Causes of Tigray conflict</t>
  </si>
  <si>
    <t>Abdisa Olkeba Jima</t>
  </si>
  <si>
    <t>Department of Governance and Development Studies, College of Social Sciences and Humanities, Bule Hora University, Bule Hora, Ethiopia</t>
  </si>
  <si>
    <t>https://doi.org/10.1080/23311886.2023.2209991</t>
  </si>
  <si>
    <t>https://drive.google.com/file/d/1JfvM3j2YnB6PxGziGjlDDqFTJGCYjoBL/view?usp=drive_link</t>
  </si>
  <si>
    <t>TDR_ART_000206_2023_Jima_political_crisis_reform_Causes_conflict</t>
  </si>
  <si>
    <t>TDR_ART_000207</t>
  </si>
  <si>
    <t>A PERSONAL TESTIMONY FROM A COMBATANT IN THE TIGRAYAN DEFENSE FORCES</t>
  </si>
  <si>
    <t>Serbi Netsanet</t>
  </si>
  <si>
    <t>https://doi.org/10.3917/e.polaf.173.0025</t>
  </si>
  <si>
    <t>https://drive.google.com/file/d/1PX6RpbFEgM4DlQpGTLhCC9COPYcH01JS/view?usp=drive_link</t>
  </si>
  <si>
    <t>TDR_ART_000207_2024_Netsanet_PERSONAL_TESTIMONY_COMBATANT_TIGRAYAN_DEFENSE_FORCES</t>
  </si>
  <si>
    <t>TDR_ART_000208</t>
  </si>
  <si>
    <t>‘Adwa, not AGOA’: Digital propaganda and strategic narratives during the Ethiopian civil war of 2020 to 2022</t>
  </si>
  <si>
    <t>Amanuel Tesfaye Kebede; Matti Pohjonen</t>
  </si>
  <si>
    <t>Helsinki Institute for Social Sciences and Humanities (HSSH), University of Helsinki, Finland; Doctoral Programme in Social Sciences, University of Helsinki, Finland</t>
  </si>
  <si>
    <t>Ethiopia; Tigray War digital information environment</t>
  </si>
  <si>
    <t>https://doi.org/10.1177/17506352251403008</t>
  </si>
  <si>
    <t>https://drive.google.com/file/d/1hIGn_6kxMx42luIPKwmXl2XDu8b5EBeR/view?usp=drive_link</t>
  </si>
  <si>
    <t>TDR_ART_000208_2025_Kebede_Adwa_not_AGOA_Digital_propaganda_strategic</t>
  </si>
  <si>
    <t>TDR_ART_000209</t>
  </si>
  <si>
    <t>The Ethnic Cleansing Policy in Western Tigray since November 2020: Establishing the Facts and Understanding the Logic</t>
  </si>
  <si>
    <t>Mehdi Labzaé</t>
  </si>
  <si>
    <t>CNRS, Institut des Sciences Sociales du Politique (ISP), France</t>
  </si>
  <si>
    <t>Western Tigray, Ethiopia</t>
  </si>
  <si>
    <t>Internally displaced persons; Civilians; Survivors</t>
  </si>
  <si>
    <t>https://doi.org/10.3917/e.polaf.173.0137</t>
  </si>
  <si>
    <t>https://drive.google.com/file/d/1oXqSffrbiTykJ1Boq6lnadUtDDgqtI2u/view?usp=drive_link</t>
  </si>
  <si>
    <t>TDR_ART_000209_2024_Labzae_Ethnic_Cleansing_Policy_Western_since_November</t>
  </si>
  <si>
    <t>TDR_ART_000210</t>
  </si>
  <si>
    <t>TPLF and the Politics of Factionalism in Tigray</t>
  </si>
  <si>
    <t>Meressa Tsehaye Gebrewahd</t>
  </si>
  <si>
    <t>Department of Political Science and Strategic Studies, Mekelle University, Mekelle, Tigray, Ethiopia</t>
  </si>
  <si>
    <t>https://doi.org/10.1353/gss.2025.a973232</t>
  </si>
  <si>
    <t>https://drive.google.com/file/d/1xWtVwLNRqIuqDgYt7Mb3ByhHGYjPMQMY/view?usp=drive_link</t>
  </si>
  <si>
    <t>TDR_ART_000210_2025_Gebrewahd_TPLF_Politics_Factionalism</t>
  </si>
  <si>
    <t>TDR_ART_000211</t>
  </si>
  <si>
    <t>Tigray: A Nation in Search of Statehood?</t>
  </si>
  <si>
    <t>Assefa Fiseha</t>
  </si>
  <si>
    <t>Faculty of Law / College of Law and Governance Studies, Addis Ababa University, Addis Ababa, Ethiopia; Center for Federalism and Governance Studies, Addis Ababa University, Ethiopia</t>
  </si>
  <si>
    <t>https://doi.org/10.1163/15718115-bja10110</t>
  </si>
  <si>
    <t>https://drive.google.com/file/d/1VvnBwOzxUZ0xnnvT659O0-kLPV6_sr0L/view?usp=drive_link</t>
  </si>
  <si>
    <t>TDR_ART_000211_2023_Fiseha_Nation_Search_Statehood</t>
  </si>
  <si>
    <t>TDR_ART_000212</t>
  </si>
  <si>
    <t>Politics by other means in Ethiopia’s shape-shifting civil war: ‘counterinsurgency’ or the dissolution of the state?</t>
  </si>
  <si>
    <t>Sarah Vaughan</t>
  </si>
  <si>
    <t>Northumberland, United Kingdom</t>
  </si>
  <si>
    <t>Ethiopia; Tigray, Oromia and Amhara conflict cases</t>
  </si>
  <si>
    <t>https://doi.org/10.1080/09592318.2025.2525294</t>
  </si>
  <si>
    <t>TDR_ART_000212_2025_Vaughan_Politics_other_means_Ethiopias_shape_shifting</t>
  </si>
  <si>
    <t>TDR_ART_000213</t>
  </si>
  <si>
    <t>The International Response to the Situation in Tigray: A Concerted Effort by Both the Humanitarian and Human Rights Communities</t>
  </si>
  <si>
    <t>Cecilia Jimenez-Damary</t>
  </si>
  <si>
    <t>United Nations Special Rapporteur on the Human Rights of Internally Displaced Persons</t>
  </si>
  <si>
    <t>Tigray, Ethiopia; international humanitarian and human-rights response</t>
  </si>
  <si>
    <t>https://doi.org/10.1163/1875-984X-14010011</t>
  </si>
  <si>
    <t>TDR_ART_000213_2022_Jimenez_Damary_International_Response_Situation_Concerted_Effort</t>
  </si>
  <si>
    <t>TDR_ART_000214</t>
  </si>
  <si>
    <t>Self-Determination, Multinational Federalism and an Emerging Threat in Ethiopia: A Decolonial Approach</t>
  </si>
  <si>
    <t>Asebe Regassa</t>
  </si>
  <si>
    <t>University of Zürich, Switzerland</t>
  </si>
  <si>
    <t>Ethiopia; Tigray and Oromia conflict/federalism context</t>
  </si>
  <si>
    <t>https://doi.org/10.14321/NORTAFRISTUD.21.2.057V</t>
  </si>
  <si>
    <t>TDR_ART_000214_2021_Regassa_Self_Determination_Multinational_Federalism_Emerging_Threat</t>
  </si>
  <si>
    <t>TDR_ART_000215</t>
  </si>
  <si>
    <t>Eritrea’s intervention in the Tigray war: third-party authoritarian counterinsurgency reconsidered</t>
  </si>
  <si>
    <t>Michael Woldemariam; Goitom Gebreluel</t>
  </si>
  <si>
    <t>School of Public Policy, University of Maryland, College Park, Maryland, USA; International Security Studies, Yale University, New Haven, Connecticut, USA</t>
  </si>
  <si>
    <t>Tigray, Ethiopia; Eritrea</t>
  </si>
  <si>
    <t>https://doi.org/10.1080/09592318.2025.2449730</t>
  </si>
  <si>
    <t>TDR_ART_000215_2025_Woldemariam_Eritreas_intervention_war_third_party_authoritarian</t>
  </si>
  <si>
    <t>TDR_ART_000216</t>
  </si>
  <si>
    <t>The Effects of the Tigrai Siege on Household Livelihoods and Coping Strategies in Mekelle City, Ethiopia</t>
  </si>
  <si>
    <t>Teklay Negash Gebregziabher; Micheale Yifter Weldemicheal; Hadush Gebregziabher Tsegay; Gidey Kidu Mezgebo; Haftu Etsay Kelebe; Guesh Endrias Haile</t>
  </si>
  <si>
    <t>Mekelle University, College of Dryland Agriculture and Natural Resources, Department of Agricultural and Resource Economics (Teklay Negash Gebregziabher, Gidey Kidu Mezgebo, Haftu Etsay Kelebe, Guesh Endrias Haile); Mekelle University, Department of Biotechnology (Micheale Yifter Weldemicheal); Mekelle University, College of Health Sciences, School of Public Health, Department of Nutrition and Dietetics (Hadush Gebregziabher Tsegay)</t>
  </si>
  <si>
    <t>https://doi.org/10.1080/09614524.2023.2235897</t>
  </si>
  <si>
    <t>https://drive.google.com/file/d/1b3wYhTY0iJ0tawaJ7laIh38HyxylWTTQ/view?usp=drive_link</t>
  </si>
  <si>
    <t>TDR_ART_000216_2023_Gebregziabher_effects_siege_household_livelihoods_coping_strategie</t>
  </si>
  <si>
    <t>TDR_ART_000217</t>
  </si>
  <si>
    <t>Mehdi Labzaé, Tigray, Ethiopia: after the war?</t>
  </si>
  <si>
    <t>science politique de l’université Paris 1 Panthéon-Sorbonne, France</t>
  </si>
  <si>
    <t>French</t>
  </si>
  <si>
    <t>Tigray, Ethiopia; post-war Ethiopia</t>
  </si>
  <si>
    <t>https://doi.org/10.3917/pe.232.0135</t>
  </si>
  <si>
    <t>https://drive.google.com/file/d/1B2qXsEjC9DMwACk8gXdyxtX522M8Y1i1/view?usp=drive_link</t>
  </si>
  <si>
    <t>TDR_ART_000217_2023_Labzae_Mehdi_Labzae_war</t>
  </si>
  <si>
    <t>TDR_ART_000220</t>
  </si>
  <si>
    <t>Tigray Conflict and Political Development in Ethiopia: Assessing Governance, Political Participation and Human Rights</t>
  </si>
  <si>
    <t>Olileanya Amuche Ezugwu; Moses M. Duruji</t>
  </si>
  <si>
    <t>Covenant University, Nigeria</t>
  </si>
  <si>
    <t>https://digitalcommons.usf.edu/jacaps/vol5/iss2/11/</t>
  </si>
  <si>
    <t>https://drive.google.com/file/d/1IstW-Ur-xnOV3rMReQ3G9JLe1Aoh09Tw/view?usp=drive_link</t>
  </si>
  <si>
    <t>TDR_ART_000220_2023_Ezugwu_Conflict_Political_Development_Assessing_Governance</t>
  </si>
  <si>
    <t>TDR_ART_000221</t>
  </si>
  <si>
    <t>The War on Tigray: Geopolitics and the Struggle for Self-Determination</t>
  </si>
  <si>
    <t>Mekelle University, Ethiopia; Africa Research Centre, University of Pécs, Hungary</t>
  </si>
  <si>
    <t>https://doi.org/10.15170/AT.2023.17.3.1</t>
  </si>
  <si>
    <t>https://drive.google.com/file/d/1xbxeC3kvTeuN7kV-H4O2TqmHkKU45ZyL/view?usp=drive_link</t>
  </si>
  <si>
    <t>TDR_ART_000221_2023_Gebrewahd_War_Geopolitics_Struggle_Self_Determination</t>
  </si>
  <si>
    <t>TDR_ART_000222</t>
  </si>
  <si>
    <t>Tigray Crisis: A Case Study of Geopolitical Competition in the Horn of Africa</t>
  </si>
  <si>
    <t>Asnake Anteneh Chanie</t>
  </si>
  <si>
    <t>University of Hradec Králové, Czech Republic</t>
  </si>
  <si>
    <t>https://doi.org/10.59569/jceeas.2021.1.4.48</t>
  </si>
  <si>
    <t>TDR_ART_000222_2022_Chanie_Crisis_Case_Study_Geopolitical_Competition_Horn</t>
  </si>
  <si>
    <t>TDR_ART_000227</t>
  </si>
  <si>
    <t>The Pretoria Agreement: Reflections on its Essence, Implementation Status and the Way-Forward</t>
  </si>
  <si>
    <t>Assefa Leake Gebru</t>
  </si>
  <si>
    <t>https://digitalcommons.usf.edu/jacaps/vol6/iss1/4/</t>
  </si>
  <si>
    <t>https://drive.google.com/file/d/1OTiA4u4Y-9pbXm1siuT4gFSu-9Eb8Ge5/view?usp=drive_link</t>
  </si>
  <si>
    <t>TDR_ART_000227_2024_Gebru_Pretoria_Agreement_Reflections_Essence_Implementation_Status</t>
  </si>
  <si>
    <t>TDR_ART_000228</t>
  </si>
  <si>
    <t>Negotiated peace in Africa: a case study on the Pretoria Peace Deal between Federal Democratic Republic of Ethiopia and Tigray Peoples Liberation Front</t>
  </si>
  <si>
    <t>Daniel Gidey Derbew; Kunwar Siddarth Dadhwal; Sandip Kumar Singh</t>
  </si>
  <si>
    <t>Faculty of Liberal Arts and Ancient Indian Wisdom, Shoolini University of Biotechnology and Management Sciences, Solan, Himachal Pradesh, India; Centre for International Politics, Organization and Disarmament, School of International Studies, Jawaharlal Nehru University, New Delhi, India</t>
  </si>
  <si>
    <t>https://doi.org/10.70556/hpnlu-slr-v5-I1-2022-01</t>
  </si>
  <si>
    <t>https://drive.google.com/file/d/1pEaMTr1uiRTV1SvfxdAIFNmdJ-8piLWP/view?usp=drive_link</t>
  </si>
  <si>
    <t>TDR_ART_000228_2024_Derbew_Negotiated_Peace_Africa_Case_Study_Pretoria</t>
  </si>
  <si>
    <t>TDR_ART_000229</t>
  </si>
  <si>
    <t>Battlefield Might and Sanctions as Drivers of Mediation in the Tigray Conflict</t>
  </si>
  <si>
    <t>Timothy Ubelejit Nte</t>
  </si>
  <si>
    <t>University of Port Harcourt, Nigeria</t>
  </si>
  <si>
    <t>Tigray, Ethiopia; international mediation</t>
  </si>
  <si>
    <t>https://doi.org/10.33545/26646021.2023.v5.i1a.195</t>
  </si>
  <si>
    <t>https://drive.google.com/file/d/1zGPHgfIC2GItA7CZcKuHek0aa2nY7Eyr/view?usp=drive_link</t>
  </si>
  <si>
    <t>TDR_ART_000229_2023_Nte_Battlefield_Might_Sanctions_Drivers_Mediation_Conflict</t>
  </si>
  <si>
    <t>TDR_ART_000231</t>
  </si>
  <si>
    <t>The Transitional Justice Policy of Ethiopia and its Relevance for Peacebuilding</t>
  </si>
  <si>
    <t>Yohannes Haile Getahun</t>
  </si>
  <si>
    <t>College of Law and Governance, Mekelle University, Ethiopia</t>
  </si>
  <si>
    <t>Ethiopia; Tigray War and Pretoria transitional-justice context</t>
  </si>
  <si>
    <t>https://doi.org/10.17159/1e8gcx42</t>
  </si>
  <si>
    <t>https://drive.google.com/file/d/1DE_t_CjY-yinBbv2W0kA4kV6FJimaJh_/view?usp=drive_link</t>
  </si>
  <si>
    <t>TDR_ART_000231_2025_Getahun_Transitional_Justice_Policy_Relevance_Peacebuilding</t>
  </si>
  <si>
    <t>TDR_ART_000232</t>
  </si>
  <si>
    <t>Analyzing the African Union’s Commitment to Its Protective Obligations Amidst the Tigray War in Ethiopia</t>
  </si>
  <si>
    <t>Department of Political Science and Strategic Studies, College of Law and Governance, Mekelle University, Ethiopia.</t>
  </si>
  <si>
    <t>Tigray, Ethiopia; African Union response</t>
  </si>
  <si>
    <t>https://www.researchgate.net/publication/394497259_Analyzing_the_African_Union%27s_Commitment_to_Its_Protective_Obligations_Amidst_the_Tigray_War_in_Ethiopia</t>
  </si>
  <si>
    <t>https://drive.google.com/file/d/1tNWj6V7qPWH2fBZXJe9hHspBlSlXUY4M/view?usp=drive_link</t>
  </si>
  <si>
    <t>TDR_ART_000232_2025_Gebru_Analyzing_African_Union_s_Commitment_Protective</t>
  </si>
  <si>
    <t>TDR_ART_000234</t>
  </si>
  <si>
    <t>Genocide and political destruction in Tigray: The imperative for systemic transformation</t>
  </si>
  <si>
    <t>Muauz Gidey Alemu</t>
  </si>
  <si>
    <t>Tigray Institute of Policy Studies, Mekelle, Tigray, Ethiopia: Economy Sector (Ashenafi Manaye, Aklilu Afewerk); Technology Sector (Belay Manjur, Negasi Solomon).</t>
  </si>
  <si>
    <t>https://doi.org/10.35912/jgas.v4i2.2323</t>
  </si>
  <si>
    <t>https://drive.google.com/file/d/1PWb7GfX_kWANl_5FvetMsAMMzx7jW-Hz/view?usp=drive_link</t>
  </si>
  <si>
    <t>TDR_ART_000234_2024_Alemu_Genocide_political_destruction_imperative_systemic_tra</t>
  </si>
  <si>
    <t>TDR_ART_000235</t>
  </si>
  <si>
    <t>Navigating the Aftermath: An Analysis of Tigray's Fractured Landscape in the Wake of Genocide</t>
  </si>
  <si>
    <t>Muauz Gidey Alemu; Assefa Leake Gebru</t>
  </si>
  <si>
    <t>https://digitalcommons.usf.edu/jacaps/vol6/iss1/3/</t>
  </si>
  <si>
    <t>https://drive.google.com/file/d/1oaafA68nDPQBqMgQWefBOI2-x-2VeLIB/view?usp=drive_link</t>
  </si>
  <si>
    <t>TDR_ART_000235_2024_Alemu_Navigating_aftermath_analysis_Tigrays_fractured_landscape</t>
  </si>
  <si>
    <t>TDR_ART_000240</t>
  </si>
  <si>
    <t>Framing the war on Tigray: The case of CNN and Al Jazeera</t>
  </si>
  <si>
    <t>Hagos Nigussie; Gebru Kahsay Kiflu</t>
  </si>
  <si>
    <t>Tigray, Ethiopia; international news media</t>
  </si>
  <si>
    <t>https://doi.org/10.1177/14648849241252017</t>
  </si>
  <si>
    <t>https://drive.google.com/file/d/1GeGKw0A5blJReuIDhcGqeEYscI9twZU_/view?usp=drive_link</t>
  </si>
  <si>
    <t>TDR_ART_000240_2024_Nigussie_Framing_war_case_CNN_Al_Jazeera</t>
  </si>
  <si>
    <t>TDR_ART_000241</t>
  </si>
  <si>
    <t>The Effect of the war on smallholder agriculture in Tigray, Northern Ethiopia</t>
  </si>
  <si>
    <t>Ashenafi Manaye; Aklilu Afewerk; Belay Manjur; Negasi Solomon</t>
  </si>
  <si>
    <t>https://www.scopus.com/pages/publications/85168271520?origin=resultslist</t>
  </si>
  <si>
    <t>https://drive.google.com/file/d/1WRUYo92-gxarL73hFw4sG062c_4JlKNA/view?usp=drive_link</t>
  </si>
  <si>
    <t>TDR_ART_000241_2023_Manaye_Effect_war_smallholder_agriculture_Northern</t>
  </si>
  <si>
    <t>TDR_ART_000242</t>
  </si>
  <si>
    <t>Economic status of Tigrayan women in the post-war period: status changes and challenges in 2024</t>
  </si>
  <si>
    <t>Tslalmuz Haileslasie Desta; Mengistu Welday Gebremichael; Alemseged Gerezgiher Hailu</t>
  </si>
  <si>
    <t>Mekelle University, Institute of Population Studies (Tslalmuz Haileslasie Desta); Mekelle University, College of Health Sciences (Mengistu Welday Gebremichael, Alemseged Gerezgiher Hailu), Mekelle, Tigray, Ethiopia.</t>
  </si>
  <si>
    <t>https://bmcpublichealth.biomedcentral.com/articles/10.1186/s12889-025-23944-1</t>
  </si>
  <si>
    <t>https://drive.google.com/file/d/1AvjULr9OOMcNUb1J18FcyPD04G2KNinR/view?usp=drive_link</t>
  </si>
  <si>
    <t>TDR_ART_000242_2025_Desta_Economic_status_Tigrayan_women_post_war</t>
  </si>
  <si>
    <t>TDR_ART_000244</t>
  </si>
  <si>
    <t>Impact of the Tigray War on Water Infrastructures and Essential Hydrosystems in Selected Battle Corridors</t>
  </si>
  <si>
    <t>Gebremedhin Berhane; Tesfamichael Gebreyohannes; Miruts Hagos; Abdelwassie Huessien; Aregawi Gebrekirstos; Kaleab Adhena Abera; Thomas Hermans; Kristine Walraevens</t>
  </si>
  <si>
    <t>School of Earth Sciences, Mekelle University (Gebremedhin Berhane, Tesfamichael Gebreyohannes, Miruts Hagos, Abdelwassie Huessien); Rural Water Supply Department, Abergelle-Yechila Woreda (Aregawi Gebrekirstos); Laboratory for Applied Geology and Hydrogeology, Ghent University (Kaleab Adhena Abera, Thomas Hermans, Kristine Walraevens).</t>
  </si>
  <si>
    <t>https://www.scopus.com/pages/publications/105019052418?origin=resultslist</t>
  </si>
  <si>
    <t>https://drive.google.com/file/d/1HYqcDPP1bF7BNDPKrto4Ki8XDZNDINuC/view?usp=drive_link</t>
  </si>
  <si>
    <t>TDR_ART_000244_2025_Berhane_Impact_War_Water_Infrastructures_Essential_Hydrosystems</t>
  </si>
  <si>
    <t>TDR_ART_000245</t>
  </si>
  <si>
    <t>Economic Impacts of the War on IDPs and the Effects of Humanitarian Intervention</t>
  </si>
  <si>
    <t>Meseret Meresa Meresa; Fikre Belay Tekulu; Esayas Weldetinsae Gebrekidan</t>
  </si>
  <si>
    <t>Adigrat University, Tigray-Ethiopia</t>
  </si>
  <si>
    <t>https://papers.ssrn.com/sol3/papers.cfm?abstract_id=5027446</t>
  </si>
  <si>
    <t>https://drive.google.com/file/d/1G0p6yPmpxrJEaq59hHKIkuTo0SlgiFwh/view?usp=drive_link</t>
  </si>
  <si>
    <t>TDR_ART_000245_2024_Meresa_Economic_Impacts_War_IDPs_Effects_Humanitarian</t>
  </si>
  <si>
    <t>TDR_ART_000247</t>
  </si>
  <si>
    <t>The impact of the war in Tigray on undernutrition among children under-five</t>
  </si>
  <si>
    <t>Znabu Hadush Kahsay; Araya Abrha Medhanyie</t>
  </si>
  <si>
    <t>Mekelle University (Znabu Hadush Kahsay; Araya Abrha Medhanyie).</t>
  </si>
  <si>
    <t>Tigray: War in a Digital Black Hole</t>
  </si>
  <si>
    <t>https://books.google.com/books?id=R-0xEQAAQBAJ&amp;pg=PA279</t>
  </si>
  <si>
    <t>https://drive.google.com/file/d/1hrh6fnkUF2pQwqFNNnJhhjXRgNwscR28/view?usp=drive_link</t>
  </si>
  <si>
    <t>TDR_ART_000247_2024_Kahsay_impact_war_undernutrition_among_children_under</t>
  </si>
  <si>
    <t>TDR_ART_000248</t>
  </si>
  <si>
    <t>Geospatial solutions for evaluating the impact of the Tigray conflict on farming</t>
  </si>
  <si>
    <t>Biadgilgn Demissie Mullaw; Jan Nyssen; Sofie Annys; Emnet Negash; Tesfakiros Gebrehiwet; Fetien Abay; Eleonore Wolff</t>
  </si>
  <si>
    <t>Ghent University, Department of Geography (Biadgilgn Demissie, Jan Nyssen, Sofie Annys, Emnet Negash); other coauthors include Tesfakiros Gebrehiwet, Fetien Abay, and Eleonore Wolff, whose affiliations were not fully resolved from the landing page used.</t>
  </si>
  <si>
    <t>https://link.springer.com/10.1007/s11600-022-00779-7</t>
  </si>
  <si>
    <t>https://drive.google.com/file/d/1IwD-l9e17zyZcly0EyVxKx1WdnJPSuUu/view?usp=drive_link</t>
  </si>
  <si>
    <t>TDR_ART_000248_2022_Demissie_Geospatial_solutions_evaluating_impact_conflict_farming</t>
  </si>
  <si>
    <t>TDR_ART_000249</t>
  </si>
  <si>
    <t>The impacts of armed conflict on vegetation cover degradation in Tigray, northern Ethiopia</t>
  </si>
  <si>
    <t>Solomon Hishe; Eskinder Gidey; Amanuel Zenebe; Woldeamlak Bewket; James Lyimo; Jasper Knight; Tsegay Gebretekle</t>
  </si>
  <si>
    <t>Mekelle University (Solomon Hishe; Eskinder Gidey; Amanuel Zenebe); Addis Ababa University (Woldeamlak Bewket); University of Dar es Salaam (James Lyimo); University of the Witwatersrand (Jasper Knight; also Eskinder Gidey); Enderta District Administration Office, South Eastern Tigray (Tsegay Gebretekle).</t>
  </si>
  <si>
    <t>https://www.sciencedirect.com/science/article/pii/S2095633923000977</t>
  </si>
  <si>
    <t>https://drive.google.com/file/d/1HSObowaLefbjinILMoAML3djjT9-rpRL/view?usp=drive_link</t>
  </si>
  <si>
    <t>TDR_ART_000249_2024_Hishe_impacts_armed_conflict_vegetation_cover_degradation</t>
  </si>
  <si>
    <t>TDR_ART_000250</t>
  </si>
  <si>
    <t>Drivers of rural–urban food insecurity disparities in war-affected settings of Tigray, Ethiopia: a decomposition approach to policy and intervention insights</t>
  </si>
  <si>
    <t>Hafte Gebreselassie Gebrihet; Yibrah Hagos Gebresilassie</t>
  </si>
  <si>
    <t>Hafte Gebreselassie Gebrihet: Nelson Mandela School of Public Governance, University of Cape Town, South Africa; Department of Civics and Ethical Studies, Adigrat University, Ethiopia. Yibrah Hagos Gebresilassie: Aksum University and University of KwaZulu-Natal, South Africa.</t>
  </si>
  <si>
    <t>https://www.sciencedirect.com/science/article/pii/S0144333X25000181</t>
  </si>
  <si>
    <t>https://drive.google.com/file/d/1b_uFFP0f4h_tp3U5qOR1qt7oJ7C2zMAd/view?usp=drive_link</t>
  </si>
  <si>
    <t>TDR_ART_000250_2025_Gebrihet_Drivers_ruralurban_food_insecurity_disparities_war</t>
  </si>
  <si>
    <t>TDR_ART_000251</t>
  </si>
  <si>
    <t>Food Insecurity and Coping Strategies in War-Affected Urban Settings of Tigray, Ethiopia</t>
  </si>
  <si>
    <t>Hafte Gebreselassie Gebrihet; Yibrah Hagos Gebresilassie; Mekonen Aregai Gebreselassie</t>
  </si>
  <si>
    <t>https://www.scopus.com/pages/publications/85215673263?origin=resultslist</t>
  </si>
  <si>
    <t>https://drive.google.com/file/d/1WCHcCzRfRiWpnr4gKbczOApECs4sge78/view?usp=drive_link</t>
  </si>
  <si>
    <t>TDR_ART_000251_2025_Gebrihet_Food_Insecurity_Coping_Strategies_War_Affected</t>
  </si>
  <si>
    <t>TDR_ART_000252</t>
  </si>
  <si>
    <t>Tigray War Put Honey Bees in Peril</t>
  </si>
  <si>
    <t>Haftom Gebremedhn Ngussie; Teweldemedhn Gebretinsae Hailu</t>
  </si>
  <si>
    <t>https://www.tandfonline.com/doi/full/10.1080/0005772X.2023.2201086</t>
  </si>
  <si>
    <t>https://drive.google.com/file/d/1keJpbl99na5zJOmVSKCCXVNAQLK73hrQ/view?usp=drive_link</t>
  </si>
  <si>
    <t>TDR_ART_000252_2023_Ngussie_War_Put_Honey_Bees_Peril</t>
  </si>
  <si>
    <t>TDR_ART_000253</t>
  </si>
  <si>
    <t>Conflict and households’ acute food insecurity: evidences from the ongoing war in Tigrai-Northern Ethiopia</t>
  </si>
  <si>
    <t>Teka Araya; Sung-Kyu Lee</t>
  </si>
  <si>
    <t>Tigrai Institute of Policy Studies, Mekelle, Ethiopia (Teka Araya); Department of International Trade, Andong National University, Andong, South Korea (Sung-Kyu Lee).</t>
  </si>
  <si>
    <t>https://www.tandfonline.com/doi/full/10.1080/27707571.2024.2331844</t>
  </si>
  <si>
    <t>https://drive.google.com/file/d/1PYCFS_nuBtD2fogiGmEzktYrltoFx8Hs/view?usp=drive_link</t>
  </si>
  <si>
    <t>TDR_ART_000253_2024_Araya_Conflict_households_acute_food_insecurity_evidences</t>
  </si>
  <si>
    <t>TDR_ART_000255</t>
  </si>
  <si>
    <t>The Role of Social and Humanitarian Assistance for Supporting Lives and Livelihoods During the 2021–22 Tigray Crisis</t>
  </si>
  <si>
    <t>Rachel Sabates-Wheeler; Camelia Vasilov; Mats Hoppenbrouwers; Jeremy Lind</t>
  </si>
  <si>
    <t>Institute of Development Studies (Rachel Sabates-Wheeler, Jeremy Lind); Laterite (Camelia Vasilov, Mats Hoppenbrouwers).</t>
  </si>
  <si>
    <t>https://opendocs.ids.ac.uk/articles/report/The_Role_of_Social_and_Humanitarian_Assistance_for_Supporting_Lives_and_Livelihoods_During_the_2021-2022_Tigray_Crisis/28390499?file=52524803</t>
  </si>
  <si>
    <t>https://drive.google.com/file/d/1NfXIUj8xLqxDPnXFr2Ne1qpJB2sQJIsM/view?usp=drive_link</t>
  </si>
  <si>
    <t>TDR_ART_000255_2025_Sabates_Wheeler_Role_Social_Humanitarian_Assistance_Supporting_Lives</t>
  </si>
  <si>
    <t>TDR_ART_000256</t>
  </si>
  <si>
    <t>Local innovations for resilience and survival during war-led crisis in Tembien, Ethiopia</t>
  </si>
  <si>
    <t>Hailemariam Meaza</t>
  </si>
  <si>
    <t>Mekelle University, Tigray-Ethiopia</t>
  </si>
  <si>
    <t>https://journal.mu.edu.et/index.php/ityopis/article/view/1119</t>
  </si>
  <si>
    <t>https://drive.google.com/file/d/1KNT6Sd6Z_WQBsh5YYSKnIqDpYVlZID2m/view?usp=drive_link</t>
  </si>
  <si>
    <t>TDR_ART_000256_2025_Meaza_Local_innovations_resilience_survival_war_led</t>
  </si>
  <si>
    <t>TDR_ART_000257</t>
  </si>
  <si>
    <t>Intra-state conflict in the northern part of Ethiopia: A case study of the Tigray conflict</t>
  </si>
  <si>
    <t>Sandip Kumar Singh; Daniel Gidey Derbew; Kunwar Siddarth Dadhwal; Tagel Wondimu</t>
  </si>
  <si>
    <t>Shoolini University (Daniel Gidey Derbew); affiliations for the remaining coauthors were not fully verified from publication-specific evidence.</t>
  </si>
  <si>
    <t>https://hrdc.gujaratuniversity.ac.in/Publication/article?id=14592</t>
  </si>
  <si>
    <t>https://drive.google.com/file/d/1fEHSWWz3ThC2yKLfrRx-KKlA2qqavDlB/view?usp=drive_link</t>
  </si>
  <si>
    <t>TDR_ART_000257_2024_Derbew_INTRA_STATE_CONFLICT_NORTHERN_PART_CASE</t>
  </si>
  <si>
    <t>TDR_ART_000259</t>
  </si>
  <si>
    <t>Gender disparities in post-war food insecurity among urban households in Tigray, Ethiopia</t>
  </si>
  <si>
    <t>Department of Pedagogy, Religion and Social Studies, Western Norway University of Applied Sciences (Hafte Gebreselassie Gebrihet); Department of Economics, Aksum University (Yibrah Hagos Gebresilassie).</t>
  </si>
  <si>
    <t>https://link.springer.com/10.1007/s44187-025-00664-4</t>
  </si>
  <si>
    <t>https://drive.google.com/file/d/1rCqnyzytuHnE6DpSVJ4jf7fLDWdrVi-i/view?usp=drive_link</t>
  </si>
  <si>
    <t>TDR_ART_000259_2025_Gebrihet_Gender_disparities_post_war_food_insecurity</t>
  </si>
  <si>
    <t>TDR_ART_000261</t>
  </si>
  <si>
    <t>Impact of home garden practices on urban households food security dimensions during the Tigray War: the case of Mekelle City, Ethiopia</t>
  </si>
  <si>
    <t>Azeb Gebreigziabher; Aregawi Beyene; Zenebe Abraha; Woldegebreal Zeweld; Teklay Negash; Leake Gebreslassie; Guesh Endrias; Tsahaynesh Hagos; Gebremedhin Mamoy; Abrhaley Redae; Abrhaley Gebrehiwot; Wolie Gebremicheal</t>
  </si>
  <si>
    <t>Mekelle University, College of Dryland Agriculture and Natural Resources: Agricultural and Resource Economics; Rural Development and Agricultural Extension; Dryland Crop and Horticultural Science.</t>
  </si>
  <si>
    <t>https://www.scopus.com/pages/publications/105002007606?origin=resultslist</t>
  </si>
  <si>
    <t>https://drive.google.com/file/d/1DUSPSDEDnSrFBkGk25jgAFyhjuRUEP7v/view?usp=drive_link</t>
  </si>
  <si>
    <t>TDR_ART_000261_2025_Gebreigziabher_Impact_home_garden_practices_urban_households</t>
  </si>
  <si>
    <t>TDR_ART_000262</t>
  </si>
  <si>
    <t>Implementing International Humanitarian Law and the Responsibility to Protect in the Context of the Tigray War in Ethiopia</t>
  </si>
  <si>
    <t>Berita Mutinda Musau</t>
  </si>
  <si>
    <t>United States International University–Africa; author biography also identifies Berita Mutinda Musau as a doctoral fellow at Strathmore University.</t>
  </si>
  <si>
    <t>https://journalofcmsd.net/wp-content/uploads/2021/09/Berita-.pdf</t>
  </si>
  <si>
    <t>https://drive.google.com/file/d/1N99HioFRfToxmkOyXEMDGnaLcWGZ6Zv_/view?usp=drive_link</t>
  </si>
  <si>
    <t>TDR_ART_000262_2021_Musau_Implementing_International_Humanitarian_Law_Responsibility_Protect</t>
  </si>
  <si>
    <t>TDR_ART_000263</t>
  </si>
  <si>
    <t>Armed conflict-driven environmental degradation and uneven socio-ecological resilience in Tigray, Ethiopia</t>
  </si>
  <si>
    <t>Emiru Birhane; Zenebe Girmay Siyum; Henok Shiferaw; Negasi Solomon; Melaku Berhe; Mewcha Amha Gebremedhin; Zbelo Tesfamariam</t>
  </si>
  <si>
    <t>Mekelle University (Department of Land Resources Management and Environmental Protection; Institute of Climate and Society; Institute of Water and Environment; Institute of Geo-Information and Earth Observation Sciences; Department of Geography and Environmental Studies); Nord University, Norway; Imperial College London, UK; Tigray Institute of Policy Studies, Ethiopia; Florida Gulf Coast University, USA; University of Twente, Netherlands.</t>
  </si>
  <si>
    <t>https://www.sciencedirect.com/science/article/pii/S2666188825008500</t>
  </si>
  <si>
    <t>https://drive.google.com/file/d/1ZXjuzxNMAT3uTZTwsi5Ccs9DjxdWwNhC/view?usp=drive_link</t>
  </si>
  <si>
    <t>TDR_ART_000263_2025_Birhane_Armed_conflict_driven_environmental_degradation_uneven</t>
  </si>
  <si>
    <t>TDR_ART_000264</t>
  </si>
  <si>
    <t>Strategic Shifts or Repeated Mistakes: The Ethiopian Counterinsurgency Approaches in Tigray and Amhara</t>
  </si>
  <si>
    <t>Lucie Konečná</t>
  </si>
  <si>
    <t>Faculty of Social Studies, Masaryk University, Czech Republic</t>
  </si>
  <si>
    <t>Documentary/political/legal analysis; no direct human study population identified</t>
  </si>
  <si>
    <t>https://doi.org/10.2979/acp.00022</t>
  </si>
  <si>
    <t>https://drive.google.com/file/d/181uVU7IUtPiHxXyEKozDaZewYoZXnzCo/view?usp=drive_link</t>
  </si>
  <si>
    <t>TDR_ART_000264_2025_Konecna_Strategic_Shifts_Repeated_Mistakes_Counterinsurgency_Approa</t>
  </si>
  <si>
    <t>TDR_ART_000265</t>
  </si>
  <si>
    <t>Households’ willingness to pay for solar cookers as a remedy to conflict-induced deforestation in peri-urban districts of Tigray</t>
  </si>
  <si>
    <t>Haftu Etsay Kelebe; Haile Tewele Berhe; Ataklti Hailu Abrha; Alemu Girmay Wuyu</t>
  </si>
  <si>
    <t>Department of Agricultural and Resource Economics, Mekelle University (Haile Tewele Berhe, Haftu Etsay Kelebe, Ataklti Hailu Abrha); Agricultural Economics and Rural Policy Group, Wageningen University &amp; Research (Haftu Etsay Kelebe); Department of Agricultural Economics, Adigrat University (Alemu Girmay Wuyu).</t>
  </si>
  <si>
    <t>https://assets-eu.researchsquare.com/files/rs-6327007/v1_covered_ce6d2758-f510-4f99-9f3f-16665d71a4e9.pdf</t>
  </si>
  <si>
    <t>https://drive.google.com/file/d/1__ANbrrSO8lUbrWahUz4xNbJPORuUJ-b/view?usp=drive_link</t>
  </si>
  <si>
    <t>TDR_ART_000265_2025_Kelebe_Households_willingness_pay_solar_cookers_remedy</t>
  </si>
  <si>
    <t>TDR_ART_000266</t>
  </si>
  <si>
    <t>The effects of armed conflict on natural resources and conservation measures in Tigray, Northern Ethiopia</t>
  </si>
  <si>
    <t>Hailemariam Meaza; Tesfaalem Ghebreyohannes; Zbelo Tesfamariam; Girmay Gebresamuel; Biadgilgn Demissie; Dawit Gebregziabher; Jan Nyssen</t>
  </si>
  <si>
    <t>Mekelle University (Tesfaalem Ghebreyohannes, Zbelo Tesfamariam, Girmay Gebresamuel; publication/research records also associate Hailemariam Meaza); Ghent University, Department of Geography (Jan Nyssen); remaining coauthor affiliations require PDF-level mapping for exact author-to-institution assignment.</t>
  </si>
  <si>
    <t>https://www.sciencedirect.com/science/article/pii/S2095633924000789</t>
  </si>
  <si>
    <t>https://drive.google.com/file/d/1SiYwCJt-eebwxzcOvWjtzdYtKGHmal2J/view?usp=drive_link</t>
  </si>
  <si>
    <t>TDR_ART_000266_2025_Meaza_effects_armed_conflict_natural_resources_conservation</t>
  </si>
  <si>
    <t>TDR_ART_000268</t>
  </si>
  <si>
    <t>Famine as a weapon in the Tigray War and the siege</t>
  </si>
  <si>
    <t>Znabu Hadush Kahsay</t>
  </si>
  <si>
    <t>Mekelle University, Tigray-EThiopia</t>
  </si>
  <si>
    <t>https://books.google.com/books?id=K-0xEQAAQBAJ&amp;pg=PA255</t>
  </si>
  <si>
    <t>https://drive.google.com/file/d/1qsZ-9eH9J6q9OpXtdB30q0p2WmKzUqF5/view?usp=drive_link</t>
  </si>
  <si>
    <t>TDR_ART_000268_2024_Kahsay_Famine_weapon_War_siege</t>
  </si>
  <si>
    <t>TDR_ART_000269</t>
  </si>
  <si>
    <t>Impact of the Tigray war on farming: plight and resilience</t>
  </si>
  <si>
    <t>Jan Nyssen; Tesfaalem Ghebreyohannes; Emnet Negash; Hailemariam Meaza; Zbelo Tesfamariam; Amaury Frankl; Kiara Haegeman; Bert Van Schaeybroeck; Alem Redda; Fetien Abay; Sofie Annys; Biadgilgn Demissie</t>
  </si>
  <si>
    <t>Ghent University (Jan Nyssen); Mekelle University (Tesfaalem Ghebreyohannes, Hailemariam Meaza and other Tigray-based coauthors); Emnet Negash is listed in a publication record with Oregon State University; exact mapping for all 12 authors should be taken from the chapter front matter.</t>
  </si>
  <si>
    <t>https://books.google.com/books?id=R-0xEQAAQBAJ&amp;pg=PA145</t>
  </si>
  <si>
    <t>https://drive.google.com/file/d/1-VXao2z0ROXULXIsyWSmhdBB8TzBeqUW/view?usp=drive_link</t>
  </si>
  <si>
    <t>TDR_ART_000269_2024_Nyssen_Impact_war_farming_plight_resilience</t>
  </si>
  <si>
    <t>TDR_ART_000272</t>
  </si>
  <si>
    <t>Humanitarian Crisis and Response of Non-Governmental Organisations in the Tigray War</t>
  </si>
  <si>
    <t>Berhe G. Kahsay</t>
  </si>
  <si>
    <t>https://books.google.com/books?id=R-0xEQAAQBAJ&amp;pg=PA227</t>
  </si>
  <si>
    <t>https://drive.google.com/file/d/1dk7IcZ0jkynyT72kziFstk74AuVGylJl/view?usp=drive_link</t>
  </si>
  <si>
    <t>TDR_ART_000272_2024_Kahsay_Humanitarian_crisis_response_non_governmental_organisations</t>
  </si>
  <si>
    <t>TDR_ART_000274</t>
  </si>
  <si>
    <t>The ‘Wolqayt question’ from c. 2015 to the Tigray war: agrarian claims in Amhara nationalism</t>
  </si>
  <si>
    <t>CNRS, University of Paris Nanterre, Nanterre, France.</t>
  </si>
  <si>
    <t>https://www.tandfonline.com/doi/full/10.1080/17531055.2025.2581939</t>
  </si>
  <si>
    <t>https://drive.google.com/file/d/1_wHP_APTwL2uPq9UEXydfvlApan7aqQR/view?usp=drive_link</t>
  </si>
  <si>
    <t>TDR_ART_000274_2025_Labzae_Wolqayt_question_c_2015_war_agrarian</t>
  </si>
  <si>
    <t>TDR_ART_000276</t>
  </si>
  <si>
    <t>External Intervention in the Ethiopia-Tigray Conflict and Its Implications on Conflict Resolution and Political Stability</t>
  </si>
  <si>
    <t>Department of Political Science and International Relations, Covenant University, Nigeria</t>
  </si>
  <si>
    <t>Tigray, Ethiopia; Horn of Africa regional context</t>
  </si>
  <si>
    <t>Political actors / conflict parties; no direct sampled population</t>
  </si>
  <si>
    <t>https://doi.org/10.12700/jceeas.2024.4.3-4.295</t>
  </si>
  <si>
    <t>https://drive.google.com/file/d/1U2c7Y_QX5BiMqKSQnpvgUtN4F_YBCBxv/view?usp=drive_link</t>
  </si>
  <si>
    <t>TDR_ART_000276_2024_Ezugwu_External_Intervention_Conflict_Implications</t>
  </si>
  <si>
    <t>TDR_ART_000279</t>
  </si>
  <si>
    <t>High manifestations of food insecurity and hunger among pregnant and lactating women during post-conflict in Tigray, Ethiopia: a community-based study</t>
  </si>
  <si>
    <t>Ataklti Gebretsadik Woldegebriel; Gebremedhin Gebreegziabiher Gebrehiwot; Ataklti Gessesse Teka; Hagos Amare Gebreyesus; Tesfay Teklemariam Weldeslassie; Abraham Aregay Desta; Haftamu Kebede Yigzaw; Nega Mamo Bezabih; Haylom Kahsay Baryau; Mekonnen Haileselassie; Mengish Bahresilase Gebregziabiher</t>
  </si>
  <si>
    <t>Tigray Health Research Institute; Adigrat University; Mekelle University. The publication assigns individual authors across these institutions.</t>
  </si>
  <si>
    <t>https://www.scopus.com/pages/publications/85194219094?origin=resultslist</t>
  </si>
  <si>
    <t>https://drive.google.com/file/d/1EIvZyz6Ylr_7i3hGKtikA_fEYP8YD8O0/view?usp=drive_link</t>
  </si>
  <si>
    <t>TDR_ART_000279_2024_Woldegebriel_High_manifestations_food_insecurity_hunger_among</t>
  </si>
  <si>
    <t>TDR_ART_000280</t>
  </si>
  <si>
    <t>Factors affecting urban households’ participation in home gardens: the case of Mekelle City, Tigray Region, Ethiopia</t>
  </si>
  <si>
    <t>Aregawi Beyene; Azeb Gebreegziabher; Zenebe Abraha; Tsahaynesh Hagos; Yohansu Girmay</t>
  </si>
  <si>
    <t>Mekelle University, College of Dryland Agriculture and Natural Resources: Department of Rural Development and Agricultural Extension; Department of Agricultural and Resource Economics.</t>
  </si>
  <si>
    <t>https://www.scopus.com/pages/publications/105014345609?origin=resultslist</t>
  </si>
  <si>
    <t>https://drive.google.com/file/d/10X0MBxve5izZsB4L9OXh5tdPHZ8hTQJG/view?usp=drive_link</t>
  </si>
  <si>
    <t>TDR_ART_000280_2025_Beyene_Factors_affecting_urban_households_participation_home</t>
  </si>
  <si>
    <t>TDR_ART_000281</t>
  </si>
  <si>
    <t>A Soldier and a Woman: (Re)Negotiating Gender in Female Narratives of Civil Conflict in Tigray, Ethiopia</t>
  </si>
  <si>
    <t>Francesca Baldwin</t>
  </si>
  <si>
    <t>University of Reading; University of Exeter.</t>
  </si>
  <si>
    <t>https://search.informit.org/doi/abs/10.3316/informit.854446494957934</t>
  </si>
  <si>
    <t>https://drive.google.com/file/d/1f72QFDOqJjsNae28bBtOETID8jjnEmHl/view?usp=drive_link</t>
  </si>
  <si>
    <t>TDR_ART_000281_2022_Baldwin_soldier_woman_Re_negotiating_gender_female</t>
  </si>
  <si>
    <t>TDR_ART_000282</t>
  </si>
  <si>
    <t>A critical analysis of the narratives on the beginning of the Tigray war</t>
  </si>
  <si>
    <t>Berhanu Asfaw Weldemikael</t>
  </si>
  <si>
    <t>Addis Ababa University, Ethiopía</t>
  </si>
  <si>
    <t>https://www.redalyc.org/journal/5337/533782484003/</t>
  </si>
  <si>
    <t>https://drive.google.com/file/d/1rmzvIUzBv0YR2zTU7qb1ukS7vdKjfdcf/view?usp=drive_link</t>
  </si>
  <si>
    <t>TDR_ART_000282_2024_Weldemikael_critical_analysis_narratives_beginning_1_war</t>
  </si>
  <si>
    <t>TDR_ART_000286</t>
  </si>
  <si>
    <t>Tsila: the social construction of the enemy. Youth marginality and ethnic stigma before the Tigray war</t>
  </si>
  <si>
    <t>Mario Marasco</t>
  </si>
  <si>
    <t>Sapienza University of Rome, Italy</t>
  </si>
  <si>
    <t>https://doi.org/10.4000/14512</t>
  </si>
  <si>
    <t>https://drive.google.com/file/d/17ugKK2xBQAKyuiIHNzce0g3YqNL7TgCn/view?usp=drive_link</t>
  </si>
  <si>
    <t>TDR_ART_000286_2025_Marasco_Tsila_social_construction_enemy_Youth_marginality</t>
  </si>
  <si>
    <t>TDR_ART_000287</t>
  </si>
  <si>
    <t>Semhal Zenawi’s Interview on the Genocidal war in Tigray: Constructive Feedback</t>
  </si>
  <si>
    <t>Asayehgn Desta</t>
  </si>
  <si>
    <t>Dominican University of California (Sarlo Distinguished Professor of Sustainability).</t>
  </si>
  <si>
    <t>https://www.ijassjournal.com/2024/V7I9/41466639707.pdf</t>
  </si>
  <si>
    <t>https://drive.google.com/file/d/1Ea2WckHnAn02R17LmpUrch_LVPa2pzbB/view?usp=drive_link</t>
  </si>
  <si>
    <t>TDR_ART_000287_2024_Desta_Semhal_Zenawis_Interview_Genocidal_war_Constructive</t>
  </si>
  <si>
    <t>TDR_ART_000288</t>
  </si>
  <si>
    <t>The Impact of the Tigray War on Refugees from Tigray and Eritrea in Sudan: “In the Middle of Life and Death"</t>
  </si>
  <si>
    <t>Kai Smits; Morgane Wirtz</t>
  </si>
  <si>
    <t>Tilburg University (Kai Smits; Morgane Wirtz).</t>
  </si>
  <si>
    <t>https://books.google.com/books?id=R-0xEQAAQBAJ&amp;pg=PA173</t>
  </si>
  <si>
    <t>https://drive.google.com/file/d/1fAGZuQK0StLVRjZrisCdQI9njfUjNxLW/view?usp=drive_link</t>
  </si>
  <si>
    <t>TDR_ART_000288_2024_Smits_impact_War_refugees_Eritrea_Sudan</t>
  </si>
  <si>
    <t>TDR_ART_000291</t>
  </si>
  <si>
    <t>The Enemy of my Enemy is my Friend: Ethiopia–Eritrea Relations and the 2020 Conflict in the Tigray Region in Ethiopia</t>
  </si>
  <si>
    <t>United States International University–Africa; author biography also identifies Strathmore University doctoral fellowship.</t>
  </si>
  <si>
    <t>https://journals.co.za/doi/abs/10.10520/ejc-accordr_v24_n3_a3</t>
  </si>
  <si>
    <t>https://drive.google.com/file/d/1fSNfWKFEKYXKqBv33TveX-r0X8eK37BP/view?usp=drive_link</t>
  </si>
  <si>
    <t>TDR_ART_000291_2024_Musau_Enemy_my_Enemy_my_Friend_EthiopiaEritrea</t>
  </si>
  <si>
    <t>TDR_ART_000292</t>
  </si>
  <si>
    <t>The Atlantic Community mistake on Ethiopia: counter-productive statements and data-poor policy of the EU and the USA on the Tigray conflict</t>
  </si>
  <si>
    <t>Jon Abbink</t>
  </si>
  <si>
    <t>African Studies Centre Leiden, Leiden University, Netherlands.</t>
  </si>
  <si>
    <t>https://scholarlypublications.universiteitleiden.nl/access/item%3A3158743/view</t>
  </si>
  <si>
    <t>https://drive.google.com/file/d/1DW24gbp-T4Kd00rICYiUPy5bVZw2z0dO/view?usp=drive_link</t>
  </si>
  <si>
    <t>TDR_ART_000292_2021_Abbink_Atlantic_Community_mistake_counter_productive_statements</t>
  </si>
  <si>
    <t>TDR_ART_000293</t>
  </si>
  <si>
    <t>The Irob People: A Christian Ethnic Minority Caught between the Hammer and the Anvil in the Tigray War in Ethiopia</t>
  </si>
  <si>
    <t>Research Institute for Religion and Society, Hungary</t>
  </si>
  <si>
    <t>Irob, Tigray, Ethiopia</t>
  </si>
  <si>
    <t>https://www.academia.edu/download/104165785/Article_Irob_Etiopia_by_PhPellet_2021_Budapest_Report_EN.pdf</t>
  </si>
  <si>
    <t>https://drive.google.com/file/d/1wjQ1rjtBbF9E8Puv5w79BMHwQBJHoyop/view?usp=drive_link</t>
  </si>
  <si>
    <t>TDR_ART_000293_2021_Pellet_Irob_People_Christian_Ethnic_Minority_Caught</t>
  </si>
  <si>
    <t>TDR_ART_000294</t>
  </si>
  <si>
    <t>The Ethiopian Economy, Nation-Building and the Tigray War</t>
  </si>
  <si>
    <t>Semhal M. Zenawi; Mehdi Labzaé</t>
  </si>
  <si>
    <t>French Centre for Ethiopian Studies, Addis Ababa, Ethiopia; CNRS, Institut des Sciences Sociales du Politique, France; Université Paris 1 Panthéon-Sorbonne, France</t>
  </si>
  <si>
    <t>https://shs.cairn.info/journal-politique-africaine-2024-1-page-163?lang=en</t>
  </si>
  <si>
    <t>https://drive.google.com/file/d/1haVno9trUEjD5KzA6PXT3Fau12Zz92co/view?usp=drive_link</t>
  </si>
  <si>
    <t>TDR_ART_000294_2024_Zenawi_Economy_Nation_Building_War</t>
  </si>
  <si>
    <t>TDR_ART_000297</t>
  </si>
  <si>
    <t>EU Policy towards Ethiopia amidst the Tigray War: The Limits of Mitigating Fragmentation</t>
  </si>
  <si>
    <t>Francesca Caruso; Jesutimilehin O. Akamo</t>
  </si>
  <si>
    <t>Istituto Affari Internazionali (Francesca Caruso); Addis Ababa University (Jesutimilehin O. Akamo).</t>
  </si>
  <si>
    <t>https://www.tandfonline.com/doi/full/10.1080/03932729.2024.2302473</t>
  </si>
  <si>
    <t>https://drive.google.com/file/d/1M1U01-1QPtCRbfzC-KQKFhxTFXgKB8ku/view?usp=drive_link</t>
  </si>
  <si>
    <t>TDR_ART_000297_2024_Caruso_EU_Policy_towards_amidst_War_Limits</t>
  </si>
  <si>
    <t>TDR_ART_000298</t>
  </si>
  <si>
    <t>Is Ethiopia Collapsing? Implications for Israel and the Region from the Tigray War</t>
  </si>
  <si>
    <t>Habtom M. Ghebrezghiabher; Asher Lubotzky</t>
  </si>
  <si>
    <t>Hebrew University of Jerusalem (Habtom M. Ghebrezghiabher); Indiana University (Asher Lubotzky).</t>
  </si>
  <si>
    <t>https://papers.ssrn.com/sol3/papers.cfm?abstract_id=4018301</t>
  </si>
  <si>
    <t>https://drive.google.com/file/d/1UKCYC2-DitSgIhH5zsajAZENMiAIwtSk/view?usp=drive_link</t>
  </si>
  <si>
    <t>TDR_ART_000298_2021_Ghebrezghiabher_Collapsing_Implications_Israel_Region_Tigra</t>
  </si>
  <si>
    <t>TDR_ART_000299</t>
  </si>
  <si>
    <t>The EU’s Entry Point into the Post-Tigray War Context</t>
  </si>
  <si>
    <t>Jesutimilehin O. Akamo; Theodros Fisseha</t>
  </si>
  <si>
    <t>Institute for Peace and Security Studies, Addis Ababa University: Jesutimilehin O. Akamo, Coordinator of Research and Policy Analysis; Theodros Fisseha, PhD student.</t>
  </si>
  <si>
    <t>https://www.academia.edu/download/105746480/joint_b_29.pdf</t>
  </si>
  <si>
    <t>https://drive.google.com/file/d/12qq1bavzQxvGD8HXMmWIt5CEDMUyaBF_/view?usp=drive_link</t>
  </si>
  <si>
    <t>TDR_ART_000299_2023_Akamo_EUs_Entry_Point_into_Post_War</t>
  </si>
  <si>
    <t>TDR_ART_000300</t>
  </si>
  <si>
    <t>The Tigray War and the African Union</t>
  </si>
  <si>
    <t>Hisham Aidi</t>
  </si>
  <si>
    <t>School of International and Public Affairs (SIPA), Columbia University, New York, USA; Institute of African Studies, Columbia University, USA</t>
  </si>
  <si>
    <t>https://www.policycenter.ma/sites/default/files/2021-10/08.2021.PB_28-21_Aidi.pdf</t>
  </si>
  <si>
    <t>https://drive.google.com/file/d/1Nt2FzG78BoTbs4GNY4JT40YoHX6YuOHd/view?usp=drive_link</t>
  </si>
  <si>
    <t>TDR_ART_000300_2021_Aidi_War_African_Union</t>
  </si>
  <si>
    <t>TDR_ART_000303</t>
  </si>
  <si>
    <t>A Reinforcement Feedback Loop: Medical Care Services in Ayder Hospital during War</t>
  </si>
  <si>
    <t>Simret Niguse; Hale Teka Tseghay; Mirjam Van Reisen</t>
  </si>
  <si>
    <t>Mekelle University / Ayder Comprehensive Specialized Hospital, Ethiopia; Leiden University / Leiden University Medical Center, Netherlands; Tilburg University, Netherlands</t>
  </si>
  <si>
    <t>https://books.google.com/books?id=R-0xEQAAQBAJ&amp;pg=PA337</t>
  </si>
  <si>
    <t>https://drive.google.com/file/d/1HpF2_UJQKqDGHe6Utwpyhjf0v7xTdi2r/view?usp=drive_link</t>
  </si>
  <si>
    <t>TDR_ART_000303_2024_Niguse_reinforcement_feedback_loop_Medical_care_services</t>
  </si>
  <si>
    <t>TDR_ART_000304</t>
  </si>
  <si>
    <t>Ethnic Federalism and Ethiopia's Tigray Conflict: Why Constitutional Reform Is Necessary</t>
  </si>
  <si>
    <t>Thomas Carr</t>
  </si>
  <si>
    <t>Michigan State University College of Law, USA</t>
  </si>
  <si>
    <t>Documentary/legal analysis; no direct human study population</t>
  </si>
  <si>
    <t>https://msu-ilr.squarespace.com/</t>
  </si>
  <si>
    <t>https://drive.google.com/file/d/1DahgCELOgAPmkdEamP-xZJJAvpxA2tIt/view?usp=drive_link</t>
  </si>
  <si>
    <t>TDR_ART_000304_2024_Carr_Ethnic_Federalism_s_Conflict_Why_Constitutional</t>
  </si>
  <si>
    <t>TDR_ART_000306</t>
  </si>
  <si>
    <t>Applying Timor Leste Traditional Conflict Resolution on the Tigray War Conflict: Jaarsummaa and Qaalluu Method</t>
  </si>
  <si>
    <t>Muhammad Abiel Dewa Pratama</t>
  </si>
  <si>
    <t>International Program of International Relations (IPIREL), Universitas Muhammadiyah Yogyakarta</t>
  </si>
  <si>
    <t>http://www.jurnal.stiq-amuntai.ac.id/index.php/al-qalam/article/view/2150</t>
  </si>
  <si>
    <t>https://drive.google.com/file/d/1QuPfRGqi7pe9unYWDVfJhmxghG22J8DU/view?usp=drive_link</t>
  </si>
  <si>
    <t>TDR_ART_000306_2023_Pratama_Applying_Timor_Leste_Traditional_Conflict_Resolution</t>
  </si>
  <si>
    <t>TDR_ART_000307</t>
  </si>
  <si>
    <t>War-Induced Behavioral Change in Spotted Hyena (Crocuta crocuta) Populations in Tigray, Northern Ethiopia</t>
  </si>
  <si>
    <t>Gidey Yirga; Robert P. Freckleton; Andrew P. Beckerman</t>
  </si>
  <si>
    <t>Department of Biology, Mekelle University, and School of Biosciences, University of Sheffield (Gidey Yirga); School of Biosciences, University of Sheffield (Robert P. Freckleton; Andrew P. Beckerman).</t>
  </si>
  <si>
    <t>https://onlinelibrary.wiley.com/doi/10.1002/ece3.70920</t>
  </si>
  <si>
    <t>https://drive.google.com/file/d/10sBpCX2vb5Cv3cmMzbiwC1Fbc2P-A64l/view?usp=drive_link</t>
  </si>
  <si>
    <t>TDR_ART_000307_2025_Yirga_WarInduced_Behavioral_Change_Spotted_Hyena_i</t>
  </si>
  <si>
    <t>TDR_ART_000308</t>
  </si>
  <si>
    <t>The Environmental Impact of Italy’s Chemical Weapons Use in the 1935–1936 Italo-Ethiopian War</t>
  </si>
  <si>
    <t>Gebrehaweria Amare Gebremedhin</t>
  </si>
  <si>
    <t>https://journal.mu.edu.et/index.php/ityopis/article/view/1117</t>
  </si>
  <si>
    <t>https://drive.google.com/file/d/1Lm_ijaGeRdIYV8X1UUdfq4qTQYEtD85Y/view?usp=drive_link</t>
  </si>
  <si>
    <t>TDR_ART_000308_2025_Gebremedhin_environmental_impact_Italys_chemical_weapons_use</t>
  </si>
  <si>
    <t>TDR_ART_000311</t>
  </si>
  <si>
    <t>Tigray Conflict in Ethiopia: Holistic Perspective and Strategic Review</t>
  </si>
  <si>
    <t>Malik Kashif Aslam; Muhammad Talha Saleem</t>
  </si>
  <si>
    <t>Quaid-i-Azam University, Islamabad.</t>
  </si>
  <si>
    <t>https://muslim-perspectives.com/index.php/pr/article/view/157</t>
  </si>
  <si>
    <t>https://drive.google.com/file/d/1eAQa4G9pZDrXudqNpWxnG_Lw7zBNA_ln/view?usp=drive_link</t>
  </si>
  <si>
    <t>TDR_ART_000311_2025_Aslam_Conflict_Holistic_Perspective_Strategic_Review</t>
  </si>
  <si>
    <t>TDR_ART_000312</t>
  </si>
  <si>
    <t>The contribution of open spaces in Mekelle city on crop production during absolute siege in Tigray Region, northern Ethiopia</t>
  </si>
  <si>
    <t>Tiegsti Hadush; Tarik Gebrekiros</t>
  </si>
  <si>
    <t>Department of Land Resources Management and Environmental Protection, College of Dry Land Agriculture and Natural Resources, Mekelle University, Mekelle, Tigray, Ethiopia (both authors).</t>
  </si>
  <si>
    <t>https://acsess.onlinelibrary.wiley.com/doi/10.1002/uar2.20072</t>
  </si>
  <si>
    <t>https://drive.google.com/file/d/1_Y7sVstLI8yoswEQQikSLT-5p6WfIhsw/view?usp=drive_link</t>
  </si>
  <si>
    <t>TDR_ART_000312_2024_Hadush_contribution_open_spaces_Mekelle_city_crop</t>
  </si>
  <si>
    <t>TDR_ART_000313</t>
  </si>
  <si>
    <t>Armed conflict as an underappreciated driver of conservation outcomes in frankincense (Boswellia spp.)</t>
  </si>
  <si>
    <t>Stephen Johnson; Frans Bongers</t>
  </si>
  <si>
    <t>Wageningen University &amp; Research, Forest Ecology and Forest Management (Stephen Johnson; Frans Bongers).</t>
  </si>
  <si>
    <t>https://www.sciencedirect.com/science/article/pii/S266671932300122X</t>
  </si>
  <si>
    <t>https://drive.google.com/file/d/1hcfEMNbYVQCSZrvjzfUHsf5wf5x5J345/view?usp=drive_link</t>
  </si>
  <si>
    <t>TDR_ART_000313_2024_Johnson_Armed_conflict_underappreciated_driver_conservation_outcomes</t>
  </si>
  <si>
    <t>TDR_ART_000316</t>
  </si>
  <si>
    <t>Trends of Cochineal (Dactylopius coccus) Infestation as Affected by Armed Conflict, and Intervention Mechanisms for Sustainable Management in Tigray, Northern Ethiopia</t>
  </si>
  <si>
    <t>Haftay Gebreyesus Gebreziher; Simon Zebelo; Yohannes Gerezihier Gebremedhin; Gebremedhin Welu Teklu; Yemane Kahsay Berhe; Daniel Hagos Berhe; Araya Kahsay Gerezgiher; Araya Kiros Weldetnsae; Zinabu Hailu; Gebrekidan Tesfay Weldeslasse; Gebremariam Gebrezgabher Gebremedhin; Tsegay Kahsay Gebrekidan; Zaid Negash; Beira H. Meressa; Liberato Portillo</t>
  </si>
  <si>
    <t>Adigrat University (multiple departments including Horticulture, Natural Resource Management, Plant Sciences, Geography &amp; Environmental Studies, Chemical Engineering, Animal Sciences, Environmental Sciences, Economics); University of Maryland Eastern Shore; Federal Research Center for Cultivated Plants, Germany; University of Guadalajara, Mexico.</t>
  </si>
  <si>
    <t>https://www.scopus.com/pages/publications/105003573031?origin=resultslist</t>
  </si>
  <si>
    <t>https://drive.google.com/file/d/1OZNC84CIbiHhKvMBli8j0rY1fKPSe6wh/view?usp=drive_link</t>
  </si>
  <si>
    <t>TDR_ART_000316_2025_Gebreziher_Trends_Cochineal_Dactylopius_coccus_Infestation_Affected</t>
  </si>
  <si>
    <t>TDR_ART_000317</t>
  </si>
  <si>
    <t>The Federal Democratic Republic of Ethiopia’s War with the Tigray Region: History, Causes of War, Humanitarian Crisis and Mitigation Measures to Stem Conflict</t>
  </si>
  <si>
    <t>Felix Makonye</t>
  </si>
  <si>
    <t>University of KwaZulu-Natal, Westville Campus, College of Law &amp; Management Studies.</t>
  </si>
  <si>
    <t>https://journals.co.za/doi/abs/10.31920/2516-3132/2022/v6n1a4</t>
  </si>
  <si>
    <t>https://drive.google.com/file/d/13YFHcQud0Kz-RcwbrT-2l5WjFfHIx8Ag/view?usp=drive_link</t>
  </si>
  <si>
    <t>TDR_ART_000317_2022_Makonye_Federal_Democratic_Republic_Ethiopias_War_Region</t>
  </si>
  <si>
    <t>TDR_ART_000320</t>
  </si>
  <si>
    <t>Measuring System Change: Shifts in the Health Landscape under the Tigray</t>
  </si>
  <si>
    <t>Joëlle Stocker; Araya Abrha Medhanyie</t>
  </si>
  <si>
    <t>Wageningen University &amp; Research, Netherlands; Europe External Programme with Africa (EEPA); Research Network Globalisation, Accessibility, Innovation and Care (GAIC); Mekelle University, Ethiopia</t>
  </si>
  <si>
    <t>https://books.google.com/books?id=R-0xEQAAQBAJ&amp;pg=PA407</t>
  </si>
  <si>
    <t>TDR_ART_000320_2024_Stocker_Measuring_System_Change_Shifts_Health_Landscape</t>
  </si>
  <si>
    <t>TDR_ART_000321</t>
  </si>
  <si>
    <t>Analysis of Health, Environmental, and Socioeconomic Determinants of Cholera Severity in Conflict-Affected Tigray Region, Ethiopia: Evidence from the Cholera Outbreak Report</t>
  </si>
  <si>
    <t>Haftu Gebrehiwot Gebremeskel; Mebrahtom Hafte Amaha; Equbay Gebregziabher Gebru; Senait Haddis Abebe; Samuael Aregay Gebreslassie; Michele Hagos Debesay; Rieye Esayas Belay; Gidey Gebrelibanos Gebreslassie; Amanuel M. Haile; Afeworki Tesfahunegn Nigusse</t>
  </si>
  <si>
    <t>Tigray Health Research Institute, Ethiopia; Tigray Regional Health Bureau, Ethiopia; Mekelle University, Ethiopia</t>
  </si>
  <si>
    <t>https://papers.ssrn.com/sol3/papers.cfm?abstract_id=5083837</t>
  </si>
  <si>
    <t>https://drive.google.com/file/d/1KfZvDoxIYT4xrU0aJAOFzYhwTHUtc-EW/view?usp=drive_link</t>
  </si>
  <si>
    <t>TDR_ART_000321_2025_Gebremeskel_Analysis_Health_Environmental_Socioeconomic_Determinants_Cholera</t>
  </si>
  <si>
    <t>TDR_ART_000322</t>
  </si>
  <si>
    <t>Spectates from the Frontline: Humanitarian Assistance, Aid Coordination, and Challenges in the Tigray Crisis</t>
  </si>
  <si>
    <t>Bereket Godifay Kahsay</t>
  </si>
  <si>
    <t>Mekelle, Tigray, Ethiopia (institution not stated in the publication).</t>
  </si>
  <si>
    <t>https://academicjournals.org/journal/IJSA/article-full-text/D7C046568239</t>
  </si>
  <si>
    <t>https://drive.google.com/file/d/1QUD08CyzeTGlq7q_V8nA3bX_4jnLSCEf/view?usp=drive_link</t>
  </si>
  <si>
    <t>TDR_ART_000322_2021_Kahsay_Spectates_frontline_Humanitarian_assistance_aid_coordination</t>
  </si>
  <si>
    <t>TDR_ART_000324</t>
  </si>
  <si>
    <t>External Involvement and Tigray War of Ethiopia (2020–2022): The Impact of Differentiated Motives on a Civil War</t>
  </si>
  <si>
    <t>Ahmed Uluer</t>
  </si>
  <si>
    <t>Necmettin Erbakan University.</t>
  </si>
  <si>
    <t>https://www.ceeol.com/search/article-detail?id=1209202</t>
  </si>
  <si>
    <t>https://drive.google.com/file/d/1SYyKSveIM0dCxRGQluBpRyrmDi3_-kVR/view?usp=drive_link</t>
  </si>
  <si>
    <t>TDR_ART_000324_2023_Uluer_External_Involvement_War_2020_2022_Impact</t>
  </si>
  <si>
    <t>TDR_ART_000327</t>
  </si>
  <si>
    <t>Unraveling the Political Motives of Eritrea in the Tigray Conflict</t>
  </si>
  <si>
    <t>Noverino Faiz Adi Muhammad; Galvin Hapsari Putri; Dhika Fadhlan Aulia; Septyanto Galan Prakoso</t>
  </si>
  <si>
    <t>Universitas Sebelas Maret, Indonesia</t>
  </si>
  <si>
    <t>https://ajis.fisip.unand.ac.id/index.php/ajis/article/view/754</t>
  </si>
  <si>
    <t>https://drive.google.com/file/d/19Bmr6qy7DsDGXUdO_yvIKpkyITpoy3DX/view?usp=drive_link</t>
  </si>
  <si>
    <t>TDR_ART_000327_2024_Muhammad_Unraveling_Political_Motives_Eritrea_Conflict</t>
  </si>
  <si>
    <t>TDR_ART_000329</t>
  </si>
  <si>
    <t>The Tigray Conflict: Assessing the Efficacy of International Responses and Early Warnings</t>
  </si>
  <si>
    <t>Daniel Chigudu</t>
  </si>
  <si>
    <t>University of South Africa, South Africa</t>
  </si>
  <si>
    <t>https://journals.co.za/doi/abs/10.31920/2634-3665/2024/v13n1a8</t>
  </si>
  <si>
    <t>TDR_ART_000329_2024_Chigudu_Conflict_Assessing_Efficacy_International_Responses_Ea</t>
  </si>
  <si>
    <t>TDR_ART_000330</t>
  </si>
  <si>
    <t>Impact of War and COVID-19 on Major Surgery in a Tertiary Hospital in Tigray, Ethiopia: An Interrupted Time-Series Study</t>
  </si>
  <si>
    <t>Kibrom Berhanu Gebresilassie; Mengistu Hagazi Tequare; Micheal Berhe Gebremedhin; Wegen Beyene Tesfamariam; Tesfay Hailu Tekle; Teame Tekleab Gebremedhin; Kidanemariam Alem Berhie; Hailemariam Berhe; Hiluf Ebuy Abraha</t>
  </si>
  <si>
    <t>Mekelle University, College of Health Sciences, Ethiopia</t>
  </si>
  <si>
    <t>https://www.dovepress.com/impact-of-war-and-covid-19-on-major-surgery-in-a-tertiary-hospital-in--peer-reviewed-fulltext-article-OAS</t>
  </si>
  <si>
    <t>https://drive.google.com/file/d/1rThUz_cjcts_-Lv3ZXDGcm9i5vqJ0_YF/view?usp=drive_link</t>
  </si>
  <si>
    <t>TDR_ART_000330_2023_Gebresilassie_Impact_War_COVID_19_Major_Surgery</t>
  </si>
  <si>
    <t>TDR_ART_000331</t>
  </si>
  <si>
    <t>Tigray Conflict and the Crisis of Nation Building in Ethiopia: The Role of African Union</t>
  </si>
  <si>
    <t>Victor Ojakorotu; Nicholas Idris Erameh</t>
  </si>
  <si>
    <t>North-West University, Mafikeng, South Africa</t>
  </si>
  <si>
    <t>https://journals.co.za/doi/abs/10.31920/2516-3132/2022/s1s1a4</t>
  </si>
  <si>
    <t>https://drive.google.com/file/d/1FIjhlozAuLmz8gYPqCXIWlqiLlhk3Rvf/view?usp=drive_link</t>
  </si>
  <si>
    <t>TDR_ART_000331_2022_Ojakorotu_Conflict_Crisis_Nation_Building_Role_African</t>
  </si>
  <si>
    <t>TDR_ART_000332</t>
  </si>
  <si>
    <t>PELANGGARAN HUKUM HUMANITER ERITREA DALAM KONFLIK TIGRAY TAHUN 2020-2022</t>
  </si>
  <si>
    <t>Muhammad Rahul Aminullah</t>
  </si>
  <si>
    <t>Mulawarman University, Faculty of Social and Political Sciences, International Relations program, Indonesia (based on journal/university hosting and article context; publication-specific author line does not print the affiliation in the extracted first page).</t>
  </si>
  <si>
    <t>Indonesian</t>
  </si>
  <si>
    <t>https://ejournal.hi.fisip-unmul.ac.id/site/wp-content/uploads/2024/01/e-journal_Muhammad_Rahul_2023%20(01-09-24-01-04-36).pdf</t>
  </si>
  <si>
    <t>https://drive.google.com/file/d/11ryCVY7VM4yT7IKXTlBKv32NYHKSJD2C/view?usp=drive_link</t>
  </si>
  <si>
    <t>TDR_ART_000332_2023_Aminullah_PELANGGARAN_HUKUM_HUMANITER_ERITREA_DALAM_KONFLIK</t>
  </si>
  <si>
    <t>TDR_ART_000334</t>
  </si>
  <si>
    <t>Prevalence and associated factors of psychological distress among internally displaced people in Mekelle, Tigray, Ethiopia</t>
  </si>
  <si>
    <t>Dawit Bekuretsion; Ashenafi Damte; Hagos Tsegabirhan</t>
  </si>
  <si>
    <t>Mekelle University, College of Health Sciences, Ayder Specialized Comprehensive Hospital (Dawit Bekuretsion); Department of Psychiatry, College of Health Sciences, Mekelle University (Ashenafi Damte; Hagos Tsegabirhan).</t>
  </si>
  <si>
    <t>https://link.springer.com/10.1186/s12982-025-00585-8</t>
  </si>
  <si>
    <t>https://drive.google.com/file/d/1UO_k7FpLH7TNAecQCVA5kqNixUaVd-Ms/view?usp=drive_link</t>
  </si>
  <si>
    <t>TDR_ART_000334_2025_Bekuretsion_Prevalence_associated_factors_psychological_distress_among</t>
  </si>
  <si>
    <t>TDR_ART_000465</t>
  </si>
  <si>
    <t>Analyzing the Effects of Fuel-wood Use on Forest Degradation and Carbon Loss, and Future Policies for Sustainable Energy Utilization in the War-Affected Areas of Ethiopia</t>
  </si>
  <si>
    <t>Kassa Teka; Yemane Welday</t>
  </si>
  <si>
    <t>Department of Land Resources Management and Environmental Protection, College of Dryland Agriculture and Natural Resources, Mekelle University, Ethiopia</t>
  </si>
  <si>
    <t>https://asric.africa/sites/default/files/2025-05/AS%205%202023%20Vol.%204%20Issue%201.pdf</t>
  </si>
  <si>
    <t>https://drive.google.com/file/d/1bPsHQiacHKivVSXwxr_UiyzloDPj-c4g/view?usp=drive_link</t>
  </si>
  <si>
    <t>TDR_ART_000465_2023_Kassa_Teka_Analyzing_the_Effects_of_Fuel_wood_Use_on_Forest_Degradation</t>
  </si>
  <si>
    <t>TDR_ART_000467</t>
  </si>
  <si>
    <t>Between ‘Qoretta’ and Trenches: The 2020–2022 Tigray War, the Tigrayan Defense Forces, and 21st Century Mobile Warfare</t>
  </si>
  <si>
    <t>David L. Gebre-Medhin</t>
  </si>
  <si>
    <t>Department of War Studies, Swedish Defence University, Stockholm, Sweden</t>
  </si>
  <si>
    <t>Tigray War operational context, Ethiopia</t>
  </si>
  <si>
    <t>Combatants / armed forces, especially the Tigrayan Defense Forces; opposing Ethiopian and allied forces are part of the operational context.</t>
  </si>
  <si>
    <t>https://doi.org/10.1080/09592318.2025.2562294</t>
  </si>
  <si>
    <t>https://drive.google.com/file/d/1po2J5UGbof8OWVP_QX5jUbAG2wUKwPdg/view?usp=drive_link</t>
  </si>
  <si>
    <t>TDR_ART_000467_2025_Gebre_Medhin_Between_Qoretta_Trenches_Tigray_War_Mobile_Warfare</t>
  </si>
  <si>
    <t>TDR_ART_000468</t>
  </si>
  <si>
    <t>Ethiopia: A Genocidal State on the Brink of Collapse</t>
  </si>
  <si>
    <t>Alemseged Abbay</t>
  </si>
  <si>
    <t>Frostburg State University, USA</t>
  </si>
  <si>
    <t>Ethiopia, with substantive focus on Tigray and the Tigray war</t>
  </si>
  <si>
    <t>Tigrayan population and Ethiopian political actors are substantively discussed; documentary/historical-political analysis rather than a sampled human population.</t>
  </si>
  <si>
    <t>https://journals.upress.ufl.edu/JGSS/article/view/2893</t>
  </si>
  <si>
    <t>https://drive.google.com/file/d/1IHS38zRRW1c89wcoPZg0HQDpQn0TnSIM/view?usp=drive_link</t>
  </si>
  <si>
    <t>TDR_ART_000468_2024_Abbay_Ethiopia_Genocidal_State_Brink_Collapse</t>
  </si>
  <si>
    <t>TDR_ART_000474</t>
  </si>
  <si>
    <t>https://drive.google.com/file/d/1GEvHaKpFtleO38GcA31KVzWi4p82N8ng/view?usp=drive_link</t>
  </si>
  <si>
    <t>TDR_ART_000474_2024_Haileselassie_Starvation_remains_leading_cause_death_northern</t>
  </si>
  <si>
    <t>TDR_ART_000475</t>
  </si>
  <si>
    <t>https://drive.google.com/file/d/1mneg68-nj236IcfKxsAODcOy2Qaelt3c/view?usp=drive_link</t>
  </si>
  <si>
    <t>TDR_ART_000475_2022_Weldemichel_Inventing_hell_how_Eritrean_regimes_produced</t>
  </si>
  <si>
    <t>TDR_ART_000476</t>
  </si>
  <si>
    <t>https://drive.google.com/file/d/1YiSkv6Y2xz5BZwh-Sf-AE6PnGBfny25I/view?usp=drive_link</t>
  </si>
  <si>
    <t>TDR_ART_000476_2025_Abneh_Conflict_driven_human_trafficking_internally_displaced</t>
  </si>
  <si>
    <t>TDR_ART_000477</t>
  </si>
  <si>
    <t>https://drive.google.com/file/d/1yd0pyKtlz6pK2L5WyRjq6oe3smA5hpcw/view?usp=drive_link</t>
  </si>
  <si>
    <t>TDR_ART_000477_2024_Meaza_Effects_War_Siege_Farmers_Livelihoods_Lessons</t>
  </si>
  <si>
    <t>TDR_ART_000478</t>
  </si>
  <si>
    <t>https://drive.google.com/file/d/1XqSBFztxsP-WxD-h_jsf0zY-53SS769b/view?usp=drive_link</t>
  </si>
  <si>
    <t>TDR_ART_000478_2024_Weldegebriel_Eyes_sky_Monitoring_impact_armed_conflict</t>
  </si>
  <si>
    <t>TDR_ART_000479</t>
  </si>
  <si>
    <t>https://drive.google.com/file/d/17iOUjOt5ualcRtmkfLy1mN-5x2tbocsg/view?usp=drive_link</t>
  </si>
  <si>
    <t>TDR_ART_000479_2024_Kerner_Satellite_data_shows_resilience_Tigrayan_farmers</t>
  </si>
  <si>
    <t>TDR_ART_000480</t>
  </si>
  <si>
    <t>https://drive.google.com/file/d/18oe-8qdnljuyDEnpp4Irq93NctATKGZq/view?usp=drive_link</t>
  </si>
  <si>
    <t>TDR_ART_000480_2023_Manaye_Effect_war_smallholder_agriculture_Northern</t>
  </si>
  <si>
    <t>TDR_ART_000482</t>
  </si>
  <si>
    <t>https://drive.google.com/file/d/1XF3a49D6NAEu1uAAb_KsIiC2EKrID5Vn/view?usp=drive_link</t>
  </si>
  <si>
    <t>TDR_ART_000482_2025_Berhane_Impact_War_Water_Infrastructures_Essential_Hydrosystems</t>
  </si>
  <si>
    <t>TDR_ART_000483</t>
  </si>
  <si>
    <t>https://drive.google.com/file/d/118Bo6hA5We2TpvQJzOxOV3uoT-xdb9NL/view?usp=drive_link</t>
  </si>
  <si>
    <t>TDR_ART_000483_2022_Demissie_Geospatial_solutions_evaluating_impact_conflict_farming</t>
  </si>
  <si>
    <t>TDR_ART_000484</t>
  </si>
  <si>
    <t>Civilians; conflict actors</t>
  </si>
  <si>
    <t>https://drive.google.com/file/d/1PlinJCJ4JKV0QkZzkEDeuBggGx9UvvP2/view?usp=drive_link</t>
  </si>
  <si>
    <t>TDR_ART_000484_2024_Derbew_INTRA_STATE_CONFLICT_NORTHERN_PART_CASE</t>
  </si>
  <si>
    <t>TDR_ART_000486</t>
  </si>
  <si>
    <t>https://drive.google.com/file/d/1EpBxvy28sQ_soeuCTspbPjI0JlH2T62t/view?usp=drive_link</t>
  </si>
  <si>
    <t>TDR_ART_000486_2024_Kahsay_Famine_weapon_War_siege</t>
  </si>
  <si>
    <t>TDR_ART_000487</t>
  </si>
  <si>
    <t>https://drive.google.com/file/d/1pNtsGCtmNO-uiIwEQVkU4D3tyGkLwVEj/view?usp=drive_link</t>
  </si>
  <si>
    <t>TDR_ART_000487_2024_Nyssen_Impact_war_farming_plight_resilience</t>
  </si>
  <si>
    <t>TDR_ART_000488</t>
  </si>
  <si>
    <t>https://drive.google.com/file/d/1hRtHQGYitjx5RKDK8sFewHZrmEKV7VB_/view?usp=drive_link</t>
  </si>
  <si>
    <t>TDR_ART_000488_2025_Labzae_Wolqayt_question_c_2015_war_agrarian</t>
  </si>
  <si>
    <t>TDR_ART_000491</t>
  </si>
  <si>
    <t>https://drive.google.com/file/d/1NEyyGnogVwWf6SAOUWJRLEz9F-wr22TY/view?usp=drive_link</t>
  </si>
  <si>
    <t>TDR_ART_000491_2025_Beyene_Factors_affecting_urban_households_participation_home</t>
  </si>
  <si>
    <t>TDR_ART_000492</t>
  </si>
  <si>
    <t>https://drive.google.com/file/d/1Mwz4CLLIiTCArFUU2coGvcQpvn-_h0ZX/view?usp=drive_link</t>
  </si>
  <si>
    <t>TDR_ART_000492_2024_Desta_Semhal_Zenawis_Interview_Genocidal_war_Constructive</t>
  </si>
  <si>
    <t>TDR_ART_000493</t>
  </si>
  <si>
    <t>A CRITICAL ASSESSMENT OF THE EXAGGERATED CIVILIAN CASUALTY FIGURES IN THE TIGRAY CONFLICT</t>
  </si>
  <si>
    <t>Worku Aberra</t>
  </si>
  <si>
    <t>Addis Ababa University, Ethiopia</t>
  </si>
  <si>
    <t>https://search.proquest.com/openview/2e12d619e3f37466d96b27cf79e25625/1?pq-origsite=gscholar&amp;cbl=45021</t>
  </si>
  <si>
    <t>https://drive.google.com/file/d/1m1eAniBD7FkqmjxDHAbbIfqk7xm0FOhV/view?usp=drive_link</t>
  </si>
  <si>
    <t>TDR_ART_000493_2023_Aberra_CRITICAL_ASSESSMENT_EXAGGERATED_CIVILIAN_CASUALTY_FIGURES</t>
  </si>
  <si>
    <t>TDR_ART_000495</t>
  </si>
  <si>
    <t>https://drive.google.com/file/d/1NFYHjB1QD7kuOCVBnNBvmriwtOUGhDE-/view?usp=drive_link</t>
  </si>
  <si>
    <t>TDR_ART_000495_2023_Pratama_Applying_Timor_Leste_Traditional_Conflict_Resolution</t>
  </si>
  <si>
    <t>TDR_ART_000497</t>
  </si>
  <si>
    <t>https://drive.google.com/file/d/1Ww-x_9K8Aid55eoeCrtEwbyjgaTLJMcz/view?usp=drive_link</t>
  </si>
  <si>
    <t>TDR_ART_000497_2024_Hadush_contribution_open_spaces_Mekelle_city_crop</t>
  </si>
  <si>
    <t>TDR_ART_000498</t>
  </si>
  <si>
    <t>https://drive.google.com/file/d/1vLL0eRSw5_JXtdqqF9ExHQM7qTzOXLdt/view?usp=drive_link</t>
  </si>
  <si>
    <t>TDR_ART_000498_2024_Johnson_Armed_conflict_underappreciated_driver_conservation_outcomes</t>
  </si>
  <si>
    <t>TDR_ART_000499</t>
  </si>
  <si>
    <t>Adigrat University; University of Maryland Eastern Shore; Federal Research Center for Cultivated Plants, Germany; University of Guadalajara, Mexico</t>
  </si>
  <si>
    <t>Tigray, Northern Ethiopia; focus on eastern zone</t>
  </si>
  <si>
    <t>Cactus pear producers; rural communities</t>
  </si>
  <si>
    <t>https://doi.org/10.3390/plants14081228</t>
  </si>
  <si>
    <t>https://drive.google.com/file/d/19dRD6sSLjG31jtrHrQ-cbByEu0AaXB0X/view?usp=drive_link</t>
  </si>
  <si>
    <t>TDR_ART_000499_2025_Gebreziher_Trends_Cochineal_Dactylopius_coccus_Infestation_Affected</t>
  </si>
  <si>
    <t>TDR_ART_000509</t>
  </si>
  <si>
    <t>University of Missouri–Columbia, School of Medicine, USA (Mebrahtu G. Tedla); Mekelle University, Institute of Population Studies, Tigray, Ethiopia (Kibrom F. Berhe); Tigray Agricultural Research Institute, Shire, Tigray, Ethiopia (Kibrom M. Grmay)</t>
  </si>
  <si>
    <t>Livestock; farmers; veterinary-sector workers and facilities</t>
  </si>
  <si>
    <t>https://drive.google.com/file/d/1a1zn9xi4T-Wg77mq1zm_W_u7rFa4xRTI/view?usp=drive_link</t>
  </si>
  <si>
    <t>TDR_ART_000509_2023_Tedla_impact_armed_conflict_animal_well_being</t>
  </si>
  <si>
    <t>TDR_ART_000510</t>
  </si>
  <si>
    <t>Seth Peterson; Greg Husak; Shraddhanand Shukla; Amy McNally</t>
  </si>
  <si>
    <t>Climate Hazards Center, Department of Geography, University of California, Santa Barbara, USA (Seth Peterson, Greg Husak, Shraddhanand Shukla); NASA Goddard Space Flight Center, Greenbelt, USA (Amy McNally)</t>
  </si>
  <si>
    <t>Tigray, Ethiopia; district-level crop-area analysis</t>
  </si>
  <si>
    <t>Cropland; smallholder farming areas</t>
  </si>
  <si>
    <t>https://drive.google.com/file/d/1-zrUY9mHLkH32yV-bm4120lJnjH5v51I/view?usp=drive_link</t>
  </si>
  <si>
    <t>TDR_ART_000510_2024_Peterson_Crop_area_change_context_civil_war</t>
  </si>
  <si>
    <t>TDR_ART_000511</t>
  </si>
  <si>
    <t>Crop Cultivation at Wartime – Plight and Resilience of Tigray’s Agrarian Society (North Ethiopia)</t>
  </si>
  <si>
    <t>Jan Nyssen; Emnet Negash; Bert Van Schaeybroeck; Kiara Haegeman; Sofie Annys</t>
  </si>
  <si>
    <t>Department of Geography, Ghent University, Belgium (Jan Nyssen, Kiara Haegeman, Sofie Annys); Institute of Climate and Society, Mekelle University, Ethiopia (Emnet Negash); Department of Meteorological Research and Development, Royal Meteorological Institute of Belgium; Department of Physics and Astronomy, Ghent University, Belgium (Bert Van Schaeybroeck)</t>
  </si>
  <si>
    <t>Tigray, Northern Ethiopia</t>
  </si>
  <si>
    <t>Farmers; smallholder agrarian communities</t>
  </si>
  <si>
    <t>https://drive.google.com/file/d/1O0yK82V7a_36RFs_nuWE77pf7iBdMuJk/view?usp=drive_link</t>
  </si>
  <si>
    <t>TDR_ART_000511_2023_Nyssen_Crop_Cultivation_WartimePlight_Resilience_Tigrays_Agrarian</t>
  </si>
  <si>
    <t>TDR_ART_000512</t>
  </si>
  <si>
    <t>https://drive.google.com/file/d/1tkYjvIEJ_fHeeNLKHvZNWlyTx_NYoQV8/view?usp=drive_link</t>
  </si>
  <si>
    <t>TDR_ART_000512_2023_Gebreslassie_needs_peace_accelerate_SDG_7_achievements</t>
  </si>
  <si>
    <t>TDR_ART_000513</t>
  </si>
  <si>
    <t>https://drive.google.com/file/d/1gwiQ3D_w28y__51cHiW6XKstq_z4iRNr/view?usp=drive_link</t>
  </si>
  <si>
    <t>TDR_ART_000513_2024_Meaza_Effects_War_Siege_Farmers_Livelihoods_Lessons</t>
  </si>
  <si>
    <t>TDR_ART_000514</t>
  </si>
  <si>
    <t>Department of Geography and Environmental Studies, Mekelle University, Ethiopia; Department of Geography, Ghent University, Belgium; Institute of Climate and Society, Mekelle University, Ethiopia; Department of Meteorological Research and Development, Royal Meteorological Institute, Belgium; Department of Physics and Astronomy, Ghent University, Belgium; INRAE/AMAP, University of Montpellier, France; May Tsebri Agricultural Research Centre, Shire, Tigray, Ethiopia; Department of Crop and Horticultural Sciences, Mekelle University, Ethiopia</t>
  </si>
  <si>
    <t>Tigray, Northern Ethiopia; multiple ecoregions</t>
  </si>
  <si>
    <t>Farmers; farm parcels; agrarian communities</t>
  </si>
  <si>
    <t>https://drive.google.com/file/d/1BQSK7NVxr7k_5HwEtKQcvRaIL7a40oZK/view?usp=drive_link</t>
  </si>
  <si>
    <t>TDR_ART_000514_2022_Ghebreyohannes_Challenges_resilience_indigenous_farming_system_wartime</t>
  </si>
  <si>
    <t>TDR_ART_000516</t>
  </si>
  <si>
    <t>https://drive.google.com/file/d/17J2fPCzKVP3fQRl_DqKiy_PT9-vV-Sav/view?usp=drive_link</t>
  </si>
  <si>
    <t>TDR_ART_000516_2023_Gebregziabher_effects_siege_household_livelihoods_coping_strategie</t>
  </si>
  <si>
    <t>TDR_ART_000517</t>
  </si>
  <si>
    <t>https://drive.google.com/file/d/166lbyTOsuDpepbSVtCR3qs9yX7a964-d/view?usp=drive_link</t>
  </si>
  <si>
    <t>TDR_ART_000517_2023_Manaye_Effect_war_smallholder_agriculture_Northern</t>
  </si>
  <si>
    <t>TDR_ART_000518</t>
  </si>
  <si>
    <t>https://drive.google.com/file/d/1F5FGi9rCB8AVy0vENWGRwN-i1hADxj3s/view?usp=drive_link</t>
  </si>
  <si>
    <t>TDR_ART_000518_2025_Desta_Economic_status_Tigrayan_women_post_war</t>
  </si>
  <si>
    <t>TDR_ART_000523</t>
  </si>
  <si>
    <t>Understanding Ethiopia’s Tigray war</t>
  </si>
  <si>
    <t>https://doi.org/10.1093/ia/iiad328</t>
  </si>
  <si>
    <t>TDR_ART_000523_2024_Lyons_Understanding_Ethiopias_Tigray_war</t>
  </si>
  <si>
    <t>TDR_ART_000527</t>
  </si>
  <si>
    <t>https://drive.google.com/file/d/1xV8vfdhyUTelsdyqXLBn_9BSuY8PhjnL/view?usp=drive_link</t>
  </si>
  <si>
    <t>TDR_ART_000527_2021_Ahmed_A_The_impacts_of_climate_change_on_displaced_populations_A_call_fo</t>
  </si>
  <si>
    <t>TDR_ART_000529</t>
  </si>
  <si>
    <t>https://drive.google.com/file/d/15xU9EuJsukl6ZQI2PHeQnzvslYmBBxMv/view?usp=drive_link</t>
  </si>
  <si>
    <t>TDR_ART_000529_2025_Gebresilassie_Y_H_Urban_Vulnerability_to_Food_Insecurity_Under_Displacement_Pressu</t>
  </si>
  <si>
    <t>TDR_ART_000534</t>
  </si>
  <si>
    <t>https://drive.google.com/file/d/1k25ofpSeeLuDknwE-q2FEGzEFxeVM9ji/view?usp=drive_link</t>
  </si>
  <si>
    <t>TDR_ART_000534_2021_Pellet_The_Irob_People_A_Christian_Ethnic_Minority_Caught_between_the_H</t>
  </si>
  <si>
    <t>TDR_ART_000540</t>
  </si>
  <si>
    <t>Independent researcher and writer; CNRS, Institut des Sciences Sociales du Politique (ISP), France</t>
  </si>
  <si>
    <t>https://drive.google.com/file/d/16efHKNN8E-ERyTx-0wnuN-o41PAM84XH/view?usp=drive_link</t>
  </si>
  <si>
    <t>TDR_ART_000540_2024_Zenawi_Economy_Nation_Building_War</t>
  </si>
  <si>
    <t>TDR_ART_000548</t>
  </si>
  <si>
    <t>https://drive.google.com/file/d/1eFAcgGeBhzgqbb2Rxmdu-60kojOa5_xZ/view?usp=drive_link</t>
  </si>
  <si>
    <t>TDR_ART_000548_2024_Buhne_Conflict_related_environmental_degradation_threatens_success</t>
  </si>
  <si>
    <t>TDR_ART_000553</t>
  </si>
  <si>
    <t>https://drive.google.com/file/d/1cJQsrK9nmJ3Y1FBJjmu4-gE5olNUHLcB/view?usp=drive_link</t>
  </si>
  <si>
    <t>TDR_ART_000553_2024_Tekulu_effect_war_basic_infrastructures_Eastern</t>
  </si>
  <si>
    <t>TDR_ART_000557</t>
  </si>
  <si>
    <t>https://drive.google.com/file/d/1xAuHgc2Glq8gSAv2j9ZAh0gfdJKaz7px/view?usp=drive_link</t>
  </si>
  <si>
    <t>TDR_ART_000557_2023_Gebreslassie_needs_peace_accelerate_SDG_7_achievements</t>
  </si>
  <si>
    <t>TDR_ART_000565</t>
  </si>
  <si>
    <t>https://drive.google.com/file/d/1vF3DIaK1AI0Axx0xZfhZulrNfSYYqS9E/view?usp=drive_link</t>
  </si>
  <si>
    <t>TDR_ART_000565_2025_Gebrihet_Gender_disparities_food_insecurity_evidence_war</t>
  </si>
  <si>
    <t>TDR_ART_000569</t>
  </si>
  <si>
    <t>https://drive.google.com/file/d/1i3vSeOlAeXhPQa71BDBDX_LgPsOOagsb/view?usp=drive_link</t>
  </si>
  <si>
    <t>TDR_ART_000569_2025_Nyssen_Land_system_resilience_amidst_ravages_war</t>
  </si>
  <si>
    <t>TDR_ART_000570</t>
  </si>
  <si>
    <t>https://drive.google.com/file/d/1Bb_MdylB5PEODT0OJoHbHj6PWTm6rPZ5/view?usp=drive_link</t>
  </si>
  <si>
    <t>TDR_ART_000570_2024_Mohammad_Evaluation_groundwater_quality_drinking_water_using</t>
  </si>
  <si>
    <t>TDR_ART_000571</t>
  </si>
  <si>
    <t>https://drive.google.com/file/d/15zQ1VQncx8nHhZ-42ZHrutvEePgv99I4/view?usp=drive_link</t>
  </si>
  <si>
    <t>TDR_ART_000571_2023_Negash_Remote_sensing_reveals_how_armed_conflict</t>
  </si>
  <si>
    <t>TDR_ART_000572</t>
  </si>
  <si>
    <t>https://drive.google.com/file/d/1W5xVBbgm5ooFVHmhGJ1c3OyM9Ka_QaWc/view?usp=drive_link</t>
  </si>
  <si>
    <t>TDR_ART_000572_2024_Gebru_Post_conflict_challenges_aspirations_Youth_needs</t>
  </si>
  <si>
    <t>TDR_ART_000574</t>
  </si>
  <si>
    <t>https://drive.google.com/file/d/1vKxjIEPF2d6oI1lx00VnIOg4qkaa3My3/view?usp=drive_link</t>
  </si>
  <si>
    <t>TDR_ART_000574_2023_Manaye_Effect_war_smallholder_agriculture_Northern</t>
  </si>
  <si>
    <t>TDR_ART_000577</t>
  </si>
  <si>
    <t>https://drive.google.com/file/d/1kavmsigGVeD3PRMLMTPQLgTVH7h8OlGx/view?usp=drive_link</t>
  </si>
  <si>
    <t>TDR_ART_000577_2025_Berhane_Impact_War_Water_Infrastructures_Essential_Hydrosystems</t>
  </si>
  <si>
    <t>TDR_ART_000583</t>
  </si>
  <si>
    <t>https://drive.google.com/file/d/1A75YXBlt_qLJUdkzGAGxBrI-Xciwd1Ui/view?usp=drive_link</t>
  </si>
  <si>
    <t>TDR_ART_000583_2024_Hishe_impacts_armed_conflict_vegetation_cover_degradation</t>
  </si>
  <si>
    <t>TDR_ART_000584</t>
  </si>
  <si>
    <t>https://drive.google.com/file/d/1iT73RjruvD5uA_OPdNONlqV7Br4RkFEX/view?usp=drive_link</t>
  </si>
  <si>
    <t>TDR_ART_000584_2025_Gebrihet_Drivers_ruralurban_food_insecurity_disparities_war</t>
  </si>
  <si>
    <t>TDR_ART_000588</t>
  </si>
  <si>
    <t>https://drive.google.com/file/d/12OG-JQjToR9DUI9sGL0KW0_XN7T1G7sz/view?usp=drive_link</t>
  </si>
  <si>
    <t>TDR_ART_000588_2025_Meaza_Local_innovations_resilience_survival_war_led</t>
  </si>
  <si>
    <t>TDR_ART_000589</t>
  </si>
  <si>
    <t>Conflict, Politics and Governance</t>
  </si>
  <si>
    <t>https://drive.google.com/file/d/1rYUZNpu4sj9ktAkc03DyuCC7nhOHpbAf/view?usp=drive_link</t>
  </si>
  <si>
    <t>TDR_ART_000589_2024_Derbew_INTRA_STATE_CONFLICT_NORTHERN_PART_CASE</t>
  </si>
  <si>
    <t>TDR_ART_000590</t>
  </si>
  <si>
    <t>https://drive.google.com/file/d/1gWGTXn6v2wsvB_WkKgDdKClqmSUE5V7B/view?usp=drive_link</t>
  </si>
  <si>
    <t>TDR_ART_000590_2025_Gebrihet_Gender_disparities_post_war_food_insecurity</t>
  </si>
  <si>
    <t>TDR_ART_000591</t>
  </si>
  <si>
    <t>https://drive.google.com/file/d/15_VdkMwJwOa6fgmffXObZplrxe9pDmxT/view?usp=drive_link</t>
  </si>
  <si>
    <t>TDR_ART_000591_2025_Gebreigziabher_Impact_home_garden_practices_urban_households</t>
  </si>
  <si>
    <t>TDR_ART_000595</t>
  </si>
  <si>
    <t>https://drive.google.com/file/d/1k1KdSu1TejR2l4GPhxl2HN3YxLXR3Wfo/view?usp=drive_link</t>
  </si>
  <si>
    <t>TDR_ART_000595_2024_Nyssen_Impact_war_farming_plight_resilience</t>
  </si>
  <si>
    <t>TDR_ART_000596</t>
  </si>
  <si>
    <t>https://drive.google.com/file/d/16FLAqMcVXzo1prkmGY_JA3mF1PMMmowC/view?usp=drive_link</t>
  </si>
  <si>
    <t>TDR_ART_000596_2024_Ezugwu_External_Intervention_Conflict_Implications</t>
  </si>
  <si>
    <t>TDR_ART_000597</t>
  </si>
  <si>
    <t>https://drive.google.com/file/d/1uEd1C60MOtAaQZv13_RpY0etcGf9RtTL/view?usp=drive_link</t>
  </si>
  <si>
    <t>TDR_ART_000597_2024_Ezugwu_External_Intervention_Conflict_Implications</t>
  </si>
  <si>
    <t>TDR_ART_000598</t>
  </si>
  <si>
    <t>https://drive.google.com/file/d/11tvYriU4iq6L4j82g4wfbSoNQ_W8ptMt/view?usp=drive_link</t>
  </si>
  <si>
    <t>TDR_ART_000598_2024_Ezugwu_External_Intervention_Conflict_Implications</t>
  </si>
  <si>
    <t>TDR_ART_000599</t>
  </si>
  <si>
    <t>TDR_ART_000599_2024_Ezugwu_External_Intervention_Conflict_Implications</t>
  </si>
  <si>
    <t>TDR_ART_000602</t>
  </si>
  <si>
    <t>https://drive.google.com/file/d/1lyX7REJDn_tzlqIj9JD8XKA2yp7ilPu3/view?usp=drive_link</t>
  </si>
  <si>
    <t>TDR_ART_000602_2025_Beyene_Factors_affecting_urban_households_participation_home</t>
  </si>
  <si>
    <t>TDR_ART_000603</t>
  </si>
  <si>
    <t>https://drive.google.com/file/d/1TDo4eqxGiJLQs60o8jREoqJD-GqHAJsL/view?usp=drive_link</t>
  </si>
  <si>
    <t>TDR_ART_000603_2025_Marasco_Tsila_social_construction_enemy_Youth_marginality</t>
  </si>
  <si>
    <t>TDR_ART_000604</t>
  </si>
  <si>
    <t>https://drive.google.com/file/d/1pP2QGHZzaxmsjyS_I1IMh7dZ4v5WXTsh/view?usp=drive_link</t>
  </si>
  <si>
    <t>TDR_ART_000604_2021_Aidi_War_African_Union</t>
  </si>
  <si>
    <t>TDR_ART_000609</t>
  </si>
  <si>
    <t>https://drive.google.com/file/d/1lHHik7gpq_Ywd06cHmLE8S3nV6r-n5o4/view?usp=drive_link</t>
  </si>
  <si>
    <t>TDR_ART_000609_2024_Hadush_contribution_open_spaces_Mekelle_city_crop</t>
  </si>
  <si>
    <t>TDR_ART_000613</t>
  </si>
  <si>
    <t>Human Rights Crisis in Tigray Region of Ethiopia: The Extent of International Intervention and PM Abiy Ahmed’s Denial of Humanitarian Access into the Region</t>
  </si>
  <si>
    <t>Dedefo Bedaso</t>
  </si>
  <si>
    <t>University of Cincinnati, College of Law.</t>
  </si>
  <si>
    <t>https://papers.ssrn.com/sol3/papers.cfm?abstract_id=3858886</t>
  </si>
  <si>
    <t>https://drive.google.com/file/d/1kxu8GXDJwbRU31M-2DF0qB97tVLWKooT/view?usp=drive_link</t>
  </si>
  <si>
    <t>TDR_ART_000613_2021_Bedaso_Human_Rights_Crisis_Region_Extent_International</t>
  </si>
  <si>
    <t>TDR_ART_000614</t>
  </si>
  <si>
    <t>TDR_ART_000614_2022_Ojakorotu_Conflict_Crisis_Nation_Building_Role_African</t>
  </si>
  <si>
    <t>TDR_BOOK_000101</t>
  </si>
  <si>
    <t>Dealing with regional conflicts of global importance</t>
  </si>
  <si>
    <t>Pietrzak P</t>
  </si>
  <si>
    <t>Vistula University, Poland</t>
  </si>
  <si>
    <t>Book</t>
  </si>
  <si>
    <t>Multiple regional-conflict cases; Tigray, Ethiopia (case)</t>
  </si>
  <si>
    <t>https://doi.org/10.4018/9781668494677</t>
  </si>
  <si>
    <t>https://drive.google.com/file/d/1nshAYZp49_8tb8qs5i2XnNOGn27c8Q2e/view?usp=drive_link</t>
  </si>
  <si>
    <t>BOOK</t>
  </si>
  <si>
    <t>TDR_BOOK_000101_2024_Pietrzak_Dealing_regional_conflicts_global_importance</t>
  </si>
  <si>
    <t>TDR_BOOK_000147</t>
  </si>
  <si>
    <t>A Chronicle of the Tigray Tragedy (2020–2024)</t>
  </si>
  <si>
    <t>Jan Nyssen</t>
  </si>
  <si>
    <t>Ghent University</t>
  </si>
  <si>
    <t>Tigray, Ethiopia; adjacent conflict-affected areas</t>
  </si>
  <si>
    <t>https://doi.org/10.5281/zenodo.12591885</t>
  </si>
  <si>
    <t>https://drive.google.com/file/d/1rr0kBUZuOTuXZtpZjew3xfpRcVo4HHUR/view?usp=drive_link</t>
  </si>
  <si>
    <t>TDR_BOOK_000147_2024_Nyssen_Chronicle_Tragedy_20202024</t>
  </si>
  <si>
    <t>TDR_BOOK_000177</t>
  </si>
  <si>
    <t>Mirjam Van Reisen; Araya Abrha Medhanyie; Munyaradzi Mawere</t>
  </si>
  <si>
    <t>Mekelle University, Ethiopia; Leiden University, Netherlands</t>
  </si>
  <si>
    <t>https://doi.org/10.2307/jj.22021786</t>
  </si>
  <si>
    <t>https://drive.google.com/file/d/1XS2fIg7jT9ZdKyB2LyHyf5tmHDMD3yQS/view?usp=drive_link</t>
  </si>
  <si>
    <t>TDR_BOOK_000177_2024_Van_Reisen_War_Digital_Black_Hole</t>
  </si>
  <si>
    <t>TDR_BOOK_000260</t>
  </si>
  <si>
    <t>Understanding Ethiopia’s Tigray War</t>
  </si>
  <si>
    <t>Martin Plaut; Sarah Vaughan</t>
  </si>
  <si>
    <t>Institute of Commonwealth Studies and King's College London</t>
  </si>
  <si>
    <t>https://hurstpublishers.com/book/understanding-ethiopias-tigray-war/</t>
  </si>
  <si>
    <t>https://drive.google.com/file/d/1PyMvzqAo8yC6uFUAOBnaJv269NUo9kIT/view?usp=drive_link</t>
  </si>
  <si>
    <t>TDR_BOOK_000260_2023_Plaut_Understanding_Ethiopias_War</t>
  </si>
  <si>
    <t>TDR_BOOK_000270</t>
  </si>
  <si>
    <t>Tigray: atlas of the humanitarian situation</t>
  </si>
  <si>
    <t>Sofie Annys; Tim Vanden Bempt; Emnet Negash; Lars De Sloover; Robin Ghekiere</t>
  </si>
  <si>
    <t>https://doi.org/10.5281/zenodo.5804284</t>
  </si>
  <si>
    <t>https://drive.google.com/file/d/1KO8C16k2DNiqkMBZDkGX1IwJvz_clWVY/view?usp=drive_link</t>
  </si>
  <si>
    <t>TDR_BOOK_000270_2021_Annys_atlas_humanitarian_situation</t>
  </si>
  <si>
    <t>TDR_BOOK_000283</t>
  </si>
  <si>
    <t>Tigray: The Hysteresis of War</t>
  </si>
  <si>
    <t>Mirjam van Reisen; Munyaradzi Mawere</t>
  </si>
  <si>
    <t>Leiden University, Netherlands</t>
  </si>
  <si>
    <t>https://books.google.com/books?id=K-0xEQAAQBAJ&amp;pg=PP1</t>
  </si>
  <si>
    <t>https://drive.google.com/file/d/1Gs2RqUC5sXkHs1TTxuq1vH6f0-N4YfcI/view?usp=drive_link</t>
  </si>
  <si>
    <t>TDR_BOOK_000283_2024_van_Reisen_Hysteresis_War</t>
  </si>
  <si>
    <t>TDR_BOOK_000336</t>
  </si>
  <si>
    <t>The lives and livelihoods of urban internally displaced people in Mekelle, Ethiopia</t>
  </si>
  <si>
    <t>Caitlin Sturridge; Fekadu Adugna Tufa</t>
  </si>
  <si>
    <t>ODI Global (Caitlin Sturridge); Department of Social Anthropology, Addis Ababa University (Fekadu Adugna Tufa).</t>
  </si>
  <si>
    <t>https://odi.org/documents/9754/Ethiopia_case_study_final_rev.pdf</t>
  </si>
  <si>
    <t>https://drive.google.com/file/d/1YZlnld8zdIZByWkB060eTeH4sTjvMQ3t/view?usp=drive_link</t>
  </si>
  <si>
    <t>TDR_BOOK_000336_2024_Sturridge_lives_livelihoods_urban_internally_displaced_people</t>
  </si>
  <si>
    <t>TDR_BOOK_000463</t>
  </si>
  <si>
    <t>Migration and Displacement: Dynamics in Borderland Areas of Ethiopia</t>
  </si>
  <si>
    <t>Teka Berhanu; Tewelde Gebremariam Adhanom; Kijak Okok; Habtamu Disasa Muleta; Abdirahman Ahmed; Dawud Mohammed Ali</t>
  </si>
  <si>
    <t>Multiple contributors and project affiliations; Konrad-Adenauer-Stiftung Regional Programme Security Dialogue for East Africa / Climate Resilient Borderlands Initiative</t>
  </si>
  <si>
    <t>Comparative / multi-region</t>
  </si>
  <si>
    <t>Internally displaced persons; Civilians; Other</t>
  </si>
  <si>
    <t>https://www.kas.de/en/web/sipodi-east/single-title/-/content/migration-and-displacement-dynamics-in-borderland-areas-of-ethiopia</t>
  </si>
  <si>
    <t>https://drive.google.com/file/d/1zAWzbQSYYZIAuhJskdRU7wVTVKaAQMDz/view?usp=drive_link</t>
  </si>
  <si>
    <t>TDR_BOOK_000463_2024_Berhanu_Migration_Displacement_Dynamics_Borderland_Areas_Ethiopia</t>
  </si>
  <si>
    <t>TDR_BOOK_000466</t>
  </si>
  <si>
    <t>Mekelle Stories: Life in Time of War</t>
  </si>
  <si>
    <t>Anonymous / collective volume</t>
  </si>
  <si>
    <t>Not stated in publication; collective/anonymous research volume</t>
  </si>
  <si>
    <t>https://books.openedition.org/cfee/3812?lang=en</t>
  </si>
  <si>
    <t>https://drive.google.com/file/d/1hvWz4nh-LtN5Wz8OLUJtSm3lSm0QS7Et/view?usp=drive_link</t>
  </si>
  <si>
    <t>TDR_BOOK_000466_2025_Anonymous_collective_vol_Mekelle_Stories_Life_in_Time_of_War</t>
  </si>
  <si>
    <t>TDR_BOOK_000470</t>
  </si>
  <si>
    <t>Tigray: The Panarchy of War, Book 2</t>
  </si>
  <si>
    <t>Mirjam Van Reisen; Munyaradzi Mawere (eds.)</t>
  </si>
  <si>
    <t>Tilburg University, Netherlands; University of South Africa (UNISA), South Africa; Great Zimbabwe University, Zimbabwe</t>
  </si>
  <si>
    <t>Tigray Region, Ethiopia; edited volume with multiple local and thematic settings</t>
  </si>
  <si>
    <t>Multiple Tigray population groups and institutional/political actors across chapters; civilians are a major cross-cutting group.</t>
  </si>
  <si>
    <t>https://raee.eu/elementor-1706/</t>
  </si>
  <si>
    <t>https://drive.google.com/file/d/1EAbMaoqNsCzgA058BCUp8mif4realK1G/view?usp=drive_link</t>
  </si>
  <si>
    <t>TDR_BOOK_000470_2024_Van_Reisen_Mawere_Tigray_Panarchy_of_War_Book_2</t>
  </si>
  <si>
    <t>TDR_BOOK_000501</t>
  </si>
  <si>
    <t>https://drive.google.com/file/d/150D9YlQ00byDGA2KujgazHA-4yxeHtVU/view?usp=drive_link</t>
  </si>
  <si>
    <t>TDR_BOOK_000501_2023_Plaut_Understanding_Ethiopias_War</t>
  </si>
  <si>
    <t>TDR_BOOK_000502</t>
  </si>
  <si>
    <t>https://drive.google.com/file/d/1DdUM8fMi4F9S95Q7cH9moV4EJBSmkYFP/view?usp=drive_link</t>
  </si>
  <si>
    <t>TDR_BOOK_000502_2024_Sturridge_lives_livelihoods_urban_internally_displaced_people</t>
  </si>
  <si>
    <t>TDR_BOOK_000507</t>
  </si>
  <si>
    <t>https://drive.google.com/file/d/1M3wausfpm6nMTdPslF39Jmpq89kSyU9T/view?usp=drive_link</t>
  </si>
  <si>
    <t>TDR_BOOK_000507_2021_Annys_atlas_humanitarian_situation</t>
  </si>
  <si>
    <t>TDR_BOOK_000539</t>
  </si>
  <si>
    <t>https://drive.google.com/file/d/1YvtqC7AfqKu4H1s5m-hG6eHtkY8iWHgB/view?usp=drive_link</t>
  </si>
  <si>
    <t>TDR_BOOK_000539_2021_Annys_atlas_humanitarian_situation</t>
  </si>
  <si>
    <t>TDR_BOOK_000615</t>
  </si>
  <si>
    <t>https://drive.google.com/file/d/15vtmH3yM9flxWLcgf0fQwO1oTRD-9vBN/view?usp=drive_link</t>
  </si>
  <si>
    <t>TDR_BOOK_000615_2023_Plaut_Understanding_Ethiopias_War</t>
  </si>
  <si>
    <t>TDR_BOOK_000616</t>
  </si>
  <si>
    <t>Leiden University / Leiden University Medical Center; Tilburg University; Great Zimbabwe University</t>
  </si>
  <si>
    <t>Tigrayan civilians; conflict-affected populations; women and girls affected by conflict; victims/survivors of wartime violence</t>
  </si>
  <si>
    <t>https://www.jstor.org/stable/jj.22136029</t>
  </si>
  <si>
    <t>https://drive.google.com/file/d/1tAjnqqYw5cU5sCPhQS-urYigU_aONCGr/view?usp=drive_link</t>
  </si>
  <si>
    <t>TDR_BOOK_000616_2024_van_Reisen_Mawere_Tigray_The_Hysteresis_of_War</t>
  </si>
  <si>
    <t>TDR_CHAP_000068</t>
  </si>
  <si>
    <t>A New Arms Race Frontier: The Emerging Drone Competition Between Iran and Its Regional Rivals</t>
  </si>
  <si>
    <t>Eric Lob</t>
  </si>
  <si>
    <t>Florida International University, USA</t>
  </si>
  <si>
    <t>Book Chapter</t>
  </si>
  <si>
    <t>Middle East; Tigray, Ethiopia (comparative case)</t>
  </si>
  <si>
    <t>https://doi.org/10.1007/978-3-031-32432-1_5</t>
  </si>
  <si>
    <t>https://drive.google.com/file/d/1m91tBxBxp3Z59gcMoQlG6Gk4AcXxR0e_/view?usp=drive_link</t>
  </si>
  <si>
    <t>CHAP</t>
  </si>
  <si>
    <t>TDR_CHAP_000068_2023_Lob_New_Arms_Race_Frontier_Emerging_Drone</t>
  </si>
  <si>
    <t>TDR_CHAP_000070</t>
  </si>
  <si>
    <t>Beyond the war in Tigray: Multiple consequences of the crisis in Ethiopia</t>
  </si>
  <si>
    <t>Zahorik J.; Roro A.G</t>
  </si>
  <si>
    <t>University of West Bohemia, Czech Republic; Jimma University, Ethiopia</t>
  </si>
  <si>
    <t>https://doi.org/10.4324/9781003531999-3</t>
  </si>
  <si>
    <t>https://drive.google.com/file/d/1lj5rEBS8nFKqOHg4_UqPBqQF6IoOTmUC/view?usp=drive_link</t>
  </si>
  <si>
    <t>TDR_CHAP_000070_2025_Zahorik_Beyond_war_Multiple_consequences_crisis</t>
  </si>
  <si>
    <t>TDR_CHAP_000088</t>
  </si>
  <si>
    <t>Exploring Public Relations and Strategic Communication in Health Services During the War in Tigrai</t>
  </si>
  <si>
    <t>Gebru Kiflu; Haftamu Kiros Tekare</t>
  </si>
  <si>
    <t>Mekelle University, Ethiopia; Al-Farabi Kazakh National University, Kazakhstan</t>
  </si>
  <si>
    <t>https://doi.org/10.1007/978-3-031-85344-9_7</t>
  </si>
  <si>
    <t>TDR_CHAP_000088_2025_Kiflu_Exploring_Public_Relations_Strategic_Communication_Health</t>
  </si>
  <si>
    <t>TDR_CHAP_000100</t>
  </si>
  <si>
    <t>Ethio-Sudanese Relations: Revisiting Civil Wars, Refugeeism and Foreign Policy in Eastern Africa</t>
  </si>
  <si>
    <t>Alemu Asfaw Nigusie</t>
  </si>
  <si>
    <t>Department of Political Science and International Studies, Bahir Dar University, Bahir Dar, Ethiopia</t>
  </si>
  <si>
    <t>Ethiopia and Sudan; Tigray refugee context</t>
  </si>
  <si>
    <t>https://doi.org/10.1007/978-3-031-13490-6_6</t>
  </si>
  <si>
    <t>https://drive.google.com/file/d/1Pv_ZnnyLIDLL7Sw1fxUCPiLu5xrFHYjf/view?usp=drive_link</t>
  </si>
  <si>
    <t>TDR_CHAP_000100_2023_Nigusie_Ethio_Sudanese_Relations_Revisiting_Civil_Wars</t>
  </si>
  <si>
    <t>TDR_CHAP_000103</t>
  </si>
  <si>
    <t>Conflict and poverty in the Tigray state of Ethiopia</t>
  </si>
  <si>
    <t>Ayele Z.A.; Hassen R.S</t>
  </si>
  <si>
    <t>https://doi.org/10.4324/9781003425410-11</t>
  </si>
  <si>
    <t>TDR_CHAP_000103_2024_Ayele_Conflict_poverty_state</t>
  </si>
  <si>
    <t>TDR_CHAP_000104</t>
  </si>
  <si>
    <t>Education and Career Development Challenges Among Ethiopian Exiled Scholars in Germany</t>
  </si>
  <si>
    <t>Kelemework Tafere Reda</t>
  </si>
  <si>
    <t>Mekelle University, Ethiopia; Frobenius Institute for Research in Cultural Anthropology, Goethe University Frankfurt, Germany</t>
  </si>
  <si>
    <t>Germany; Ethiopian exiled scholars displaced following the Tigray War</t>
  </si>
  <si>
    <t>Teachers</t>
  </si>
  <si>
    <t>https://doi.org/10.1007/978-3-031-83775-3_10</t>
  </si>
  <si>
    <t>TDR_CHAP_000104_2025_Reda_Education_Career_Development_Challenges_Among_Exiled</t>
  </si>
  <si>
    <t>TDR_CHAP_000137</t>
  </si>
  <si>
    <t>Conflict in Tigray: Teachers’ Experiences and the Implications for Post-Conflict Reconstruction</t>
  </si>
  <si>
    <t>Nigusse Weldemariam Reda; Rafael Mitchell</t>
  </si>
  <si>
    <t>Mekelle University; University of Bristol</t>
  </si>
  <si>
    <t>Teachers; Internally displaced persons</t>
  </si>
  <si>
    <t>https://doi.org/10.1332/policypress/9781529242669.003.0008</t>
  </si>
  <si>
    <t>https://drive.google.com/file/d/1tVHStqRYuFpMzBqLOREgKRSGqzbEemf_/view?usp=drive_link</t>
  </si>
  <si>
    <t>TDR_CHAP_000137_2024_Reda_Conflict_Teachers_experiences_implications_post_confl</t>
  </si>
  <si>
    <t>TDR_CHAP_000145</t>
  </si>
  <si>
    <t>“We Pray to God for Peace to be Restored”: The Systematic Destruction of Cultural and Religious Heritage in Tigray</t>
  </si>
  <si>
    <t>Bereket Godifay Kahsay; Moges Gebreegziabher Woldu; Mirjam Van Reisen</t>
  </si>
  <si>
    <t>https://www.langaa-rpcig.net/tigray-the-panarchy-of-war-book-2/</t>
  </si>
  <si>
    <t>https://drive.google.com/file/d/1ciL_tyhqwW0RWqHjEa85G9ztLwENhGCH/view?usp=drive_link</t>
  </si>
  <si>
    <t>TDR_CHAP_000145_2024_Kahsay_We_Pray_God_Peace_be_Restored</t>
  </si>
  <si>
    <t>TDR_CHAP_000149</t>
  </si>
  <si>
    <t>“Vultures were Circling the Areas”: Massacres During the Tigray War</t>
  </si>
  <si>
    <t>Daniel Tesfa; Matteo Bächtold; Rufael Tesfay Gebremichael; Mirjam Van Reisen</t>
  </si>
  <si>
    <t>Daniel Tesfa: Aksum University; Mirjam van Reisen: Leiden University; exact publication-specific affiliations for Matteo Bächtold and Rufael Tesfay Gebremichael not fully verified from the chapter record located.</t>
  </si>
  <si>
    <t>https://doi.org/10.2307/jj.22136029.14</t>
  </si>
  <si>
    <t>https://drive.google.com/file/d/12et2Ps8TzDx8LD6wYR83WWmIQiDI4UQb/view?usp=drive_link</t>
  </si>
  <si>
    <t>TDR_CHAP_000149_2024_Tesfa_Vultures_Circling_Areas_Massacres_War</t>
  </si>
  <si>
    <t>TDR_CHAP_000150</t>
  </si>
  <si>
    <t>“Why is God Silent?”: Damage and Destruction of Religious Heritage Sites in East Tigray</t>
  </si>
  <si>
    <t>Hagos Gebremariam; Amanuel Abrha</t>
  </si>
  <si>
    <t>https://drive.google.com/file/d/1xv3efub0Ifc0HR5P3enWtgH-GDRY-8_C/view?usp=drive_link</t>
  </si>
  <si>
    <t>TDR_CHAP_000150_2024_Gebremariam_Why_God_Silent_Damage_Destruction_Religious</t>
  </si>
  <si>
    <t>TDR_CHAP_000152</t>
  </si>
  <si>
    <t>Deliberate Destruction: Targeting Symbols of Cultural and Religious Identity in Tigray</t>
  </si>
  <si>
    <t>Bereket Godifay Kahsay; Habtom Teklay Shifare; A. H. Tefera</t>
  </si>
  <si>
    <t>Leiden University Medical Center, Netherlands; Mekelle University, Ethiopia</t>
  </si>
  <si>
    <t>https://drive.google.com/file/d/1vLp1ixFFuRShoeEUuw4u0eI17HDl8-Mr/view?usp=drive_link</t>
  </si>
  <si>
    <t>TDR_CHAP_000152_2024_Kahsay_Deliberate_Destruction_Targeting_Symbols_Cultural_Religious</t>
  </si>
  <si>
    <t>TDR_CHAP_000153</t>
  </si>
  <si>
    <t>From Darkness to Dawn: Cultural Heritage Restoration in Tigray, Ethiopia’s Conflict Zone</t>
  </si>
  <si>
    <t>Alula Tesfay Asfha</t>
  </si>
  <si>
    <t>Frobenius Institute, Goethe University Frankfurt, Germany; School of Architecture and Urban Planning, Mekelle University, Ethiopia</t>
  </si>
  <si>
    <t>https://doi.org/10.32028/9781805830382</t>
  </si>
  <si>
    <t>https://drive.google.com/file/d/17R_P23Ud14oWsCw6HvdTTI7utxL7Exvu/view?usp=drive_link</t>
  </si>
  <si>
    <t>TDR_CHAP_000153_2025_Asfha_Darkness_Dawn_Cultural_Heritage_Restoration_Ethiopias</t>
  </si>
  <si>
    <t>TDR_CHAP_000154</t>
  </si>
  <si>
    <t>Bodies for Battle Fields: Systematic Use of Rape as a Weapon of War in Tigray</t>
  </si>
  <si>
    <t>Kokob Gebru Kidanu; Mirjam Van Reisen</t>
  </si>
  <si>
    <t>https://doi.org/10.2307/jj.22136029.13</t>
  </si>
  <si>
    <t>https://drive.google.com/file/d/1nOgNLIqD1HjSbKjO3Wkjxja9_8R4wjN-/view?usp=drive_link</t>
  </si>
  <si>
    <t>TDR_CHAP_000154_2024_Kidanu_Bodies_battle_fields_Systematic_use_rape</t>
  </si>
  <si>
    <t>TDR_CHAP_000155</t>
  </si>
  <si>
    <t>“He had Orders, and His Superiors were Outside”: Strategic Rape as Genocide in Tigray</t>
  </si>
  <si>
    <t>Kokob Gebru Kidanu; A. H. Tefera</t>
  </si>
  <si>
    <t>https://doi.org/10.2307/jj.22136029.18</t>
  </si>
  <si>
    <t>https://drive.google.com/file/d/14J_GwuPv7g854Rr9OMsax2RkCxaDj0LL/view?usp=drive_link</t>
  </si>
  <si>
    <t>TDR_CHAP_000155_2024_Kidanu_He_Had_Orders_His_Superiors_Outside</t>
  </si>
  <si>
    <t>TDR_CHAP_000163</t>
  </si>
  <si>
    <t>Genocidal Intent in the Tigray War: Establishing Reasonable Grounds Based on Evidence</t>
  </si>
  <si>
    <t>AH Tefera</t>
  </si>
  <si>
    <t>Not verified from available project evidence</t>
  </si>
  <si>
    <t>https://doi.org/10.2307/jj.22136029.19</t>
  </si>
  <si>
    <t>https://drive.google.com/file/d/1fHVGj0XW7FjTZXIiLtWrVRRx9P6S2X3_/view?usp=drive_link</t>
  </si>
  <si>
    <t>TDR_CHAP_000163_2024_Tefera_Genocidal_intent_War_Establishing_reasonable_grounds</t>
  </si>
  <si>
    <t>TDR_CHAP_000164</t>
  </si>
  <si>
    <t>Sexual Vulnerability, Sexual Violence, and Reproductive Health of Adolescents Girls and Young Women in Internally Displaced Persons (IDPs) Camps</t>
  </si>
  <si>
    <t>Melesew Adisu Abrha; Mirjam Van Reisen</t>
  </si>
  <si>
    <t>Tigray, Ethiopia; IDP camps</t>
  </si>
  <si>
    <t>Women; Internally displaced persons</t>
  </si>
  <si>
    <t>https://doi.org/10.2307/jj.22021786.15</t>
  </si>
  <si>
    <t>https://drive.google.com/file/d/1ZC_MBy_GXn2tduOsDQSazXI_EP411h0g/view?usp=drive_link</t>
  </si>
  <si>
    <t>TDR_CHAP_000164_2024_Abrha_Sexual_Vulnerability_Sexual_Violence_Reproductive_Health</t>
  </si>
  <si>
    <t>TDR_CHAP_000168</t>
  </si>
  <si>
    <t>Genocide through Health Care Violence: The Systematic Destruction of Health Facilities in the Tigray War</t>
  </si>
  <si>
    <t>Araya Abrha Medhanyie; Alem Desta Wuneh; A. H. Tefera; Joëlle Stocker; Gebru Kidanu; Gebreamlak Gidey Abebe; Mirjam Van Reisen</t>
  </si>
  <si>
    <t>Mekelle University, Ethiopia; Wageningen University &amp; Research, Netherlands; Aksum University, Ethiopia; Leiden University / Leiden University Medical Center, Netherlands; Tilburg University, Netherlands</t>
  </si>
  <si>
    <t>https://doi.org/10.2307/jj.22021786.17</t>
  </si>
  <si>
    <t>https://drive.google.com/file/d/1M7XPFfhqIh7yONoYlxuBVS9cWSxwcAg8/view?usp=drive_link</t>
  </si>
  <si>
    <t>TDR_CHAP_000168_2024_Medhanyie_Genocide_through_health_care_violence_systematic</t>
  </si>
  <si>
    <t>TDR_CHAP_000172</t>
  </si>
  <si>
    <t>Life in Darkness: The Communication Blockade during the Tigray Siege</t>
  </si>
  <si>
    <t>Tesfit Gebremeskel Gebreslassie; Kokob Gebru Kidanu; Liya Mamo Woldu; Samson Yohannes Amare; Mirjam Van Reisen</t>
  </si>
  <si>
    <t>https://doi.org/10.2307/jj.22021786.10</t>
  </si>
  <si>
    <t>https://drive.google.com/file/d/1Vf4I7-jI48s5wQCa967vEWhuYqGPzPU9/view?usp=drive_link</t>
  </si>
  <si>
    <t>TDR_CHAP_000172_2024_Gebreslassie_Life_Darkness_Communication_Blockade_Siege</t>
  </si>
  <si>
    <t>TDR_CHAP_000174</t>
  </si>
  <si>
    <t>Weaponising the Media: Exploring the Role of Ethiopian National Media in the Tigray War</t>
  </si>
  <si>
    <t>Shishay Gebremikail; Daniel Tesfa</t>
  </si>
  <si>
    <t>Mekelle University, Ethiopia; Aksum University, Ethiopia</t>
  </si>
  <si>
    <t>https://doi.org/10.2307/jj.22136029.11</t>
  </si>
  <si>
    <t>https://drive.google.com/file/d/1rzMFTzFm1DeV5jos45mBtgIYpjn6ZGc7/view?usp=drive_link</t>
  </si>
  <si>
    <t>TDR_CHAP_000174_2024_Gebremikail_Weaponising_Media_Exploring_Role_National_Media</t>
  </si>
  <si>
    <t>TDR_CHAP_000175</t>
  </si>
  <si>
    <t>Internet Shutdowns and Digital Citizenship</t>
  </si>
  <si>
    <t>Felicia Anthonio; Tony Roberts</t>
  </si>
  <si>
    <t>Access Now; Institute of Development Studies (IDS), University of Sussex, UK</t>
  </si>
  <si>
    <t>Africa; Ethiopia/Tigray case</t>
  </si>
  <si>
    <t>https://doi.org/10.5040/9781350324497.0011</t>
  </si>
  <si>
    <t>https://drive.google.com/file/d/15dr960b4S4swCvIpKCwOZrYv68ZWV5VB/view?usp=drive_link</t>
  </si>
  <si>
    <t>TDR_CHAP_000175_2023_Anthonio_Internet_Shutdowns_Digital_Citizenship</t>
  </si>
  <si>
    <t>TDR_CHAP_000176</t>
  </si>
  <si>
    <t>Shrouded in Shadows: Human Rights, Armed Conflicts and Internet Shutdowns in Ethiopia</t>
  </si>
  <si>
    <t>Yohannes Eneyew Ayalew; Lea Mehari Redae</t>
  </si>
  <si>
    <t>Hebrew University of Jerusalem, Israel</t>
  </si>
  <si>
    <t>https://doi.org/10.5040/9781350464322.ch-5</t>
  </si>
  <si>
    <t>https://drive.google.com/file/d/1hBVPfrGqvGBpcfNo3D79Beoxyp3D9eFl/view?usp=drive_link</t>
  </si>
  <si>
    <t>TDR_CHAP_000176_2025_Ayalew_Shrouded_Shadows_Human_Rights_Armed_Conflicts</t>
  </si>
  <si>
    <t>TDR_CHAP_000178</t>
  </si>
  <si>
    <t>Digital Crossroads: Continuity and Change in Ethiopia’s Digital Citizenship</t>
  </si>
  <si>
    <t>Atnaf Brhane; Yohannes Eneyew</t>
  </si>
  <si>
    <t>Center for the Advancement of Rights and Democracy (CARD), Ethiopia; Faculty of Law, Monash University, Australia</t>
  </si>
  <si>
    <t>https://doi.org/10.5040/9781350324497.0010</t>
  </si>
  <si>
    <t>https://drive.google.com/file/d/1Nv6l24YnnZmF_OQGxgS1yyKyFDIIFQ9d/view?usp=drive_link</t>
  </si>
  <si>
    <t>TDR_CHAP_000178_2023_Brhane_Digital_Crossroads_Continuity_Change_Ethiopias_Digital</t>
  </si>
  <si>
    <t>TDR_CHAP_000189</t>
  </si>
  <si>
    <t>A Secret Deal to Conceal: The Eritrean Involvement in the Tigray War</t>
  </si>
  <si>
    <t>Daniel Tesfa; Mirjam Van Reisen; Kai Smits</t>
  </si>
  <si>
    <t>https://raee.eu/wp-content/uploads/2024/11/Ch.2_The-Eritrean-Involvement-in-the-Tigray-War_Tesfa-Van-Reisen-Smits_Tigray_Panarchy-of-War_Book-2_2024.pdf</t>
  </si>
  <si>
    <t>https://drive.google.com/file/d/1M4AsNmmH9cVARhl9y6tK25-aSFEkTEFi/view?usp=drive_link</t>
  </si>
  <si>
    <t>TDR_CHAP_000189_2024_Tesfa_Secret_Deal_Conceal_Eritrean_Involvement_War</t>
  </si>
  <si>
    <t>TDR_CHAP_000193</t>
  </si>
  <si>
    <t>Negative Stereotyping, Creation of a Threat, and Incitement to Genocide: Discourse Analysis of Hate-speech Disseminated in the Tigray War</t>
  </si>
  <si>
    <t>Daniel Tesfa; Mirjam Van Reisen</t>
  </si>
  <si>
    <t>Aksum University, Ethiopia; Leiden University, Netherlands</t>
  </si>
  <si>
    <t>https://www.researchgate.net/publication/385451336_Negative_Stereotyping_Creation_of_a_Threat_and_Incitement_to_Genocide_Discourse_Analysis_of_Hate-speech_Disseminated_in_the_Tigray_War</t>
  </si>
  <si>
    <t>https://drive.google.com/file/d/1pdiwtTRp6tr4fjBhlcLyeijKnarbbfF6/view?usp=drive_link</t>
  </si>
  <si>
    <t>TDR_CHAP_000193_2024_Tesfa_Negative_Stereotyping_Creation_Threat_Incitement_Genocide</t>
  </si>
  <si>
    <t>TDR_CHAP_000201</t>
  </si>
  <si>
    <t>The War in Tigray (2020–2021): Dictated Truths, Irredentism and Déjà-Vu</t>
  </si>
  <si>
    <t>French Centre for Ethiopian Studies, Addis Ababa, Ethiopia</t>
  </si>
  <si>
    <t>https://www.routledge.com/Routledge-Handbook-of-the-Horn-of-Africa/Bach/p/book/9780429426957</t>
  </si>
  <si>
    <t>https://drive.google.com/file/d/1hPdDZPc0WcGZ4lNdBmn8tb2Yk49ksF2T/view?usp=drive_link</t>
  </si>
  <si>
    <t>TDR_CHAP_000201_2022_Labzae_War_20202021_Dictated_Truths_Irredentism_Deja</t>
  </si>
  <si>
    <t>TDR_CHAP_000202</t>
  </si>
  <si>
    <t>Dimpho Deleglise</t>
  </si>
  <si>
    <t>United Nations Development Programme (UNDP), Madagascar; formerly Peace Research Institute Frankfurt (PRIF), Germany / African Non-Military Conflict Intervention Practices (ANCIP)</t>
  </si>
  <si>
    <t>Tigray, Ethiopia; African Union mediation</t>
  </si>
  <si>
    <t>https://doi.org/10.4324/9781003645733-4</t>
  </si>
  <si>
    <t>https://drive.google.com/file/d/14ftPekzTmM2B5eItH4Q3U0qhza6cIMR5/view?usp=drive_link</t>
  </si>
  <si>
    <t>TDR_CHAP_000202_2025_Deleglise_Diplomacy_Discretion_African_Union_Special_Envoys</t>
  </si>
  <si>
    <t>TDR_CHAP_000219</t>
  </si>
  <si>
    <t>Regional War by Design: The Involvement of Eritrea in the Tigray War</t>
  </si>
  <si>
    <t>https://doi.org/10.2307/jj.22136029.10</t>
  </si>
  <si>
    <t>https://drive.google.com/file/d/1QD6r5D7XLiUCe_WNVdz9zQuQfDLma_oh/view?usp=drive_link</t>
  </si>
  <si>
    <t>TDR_CHAP_000219_2024_Tesfa_Regional_War_Design_Involvement_Eritrea_War</t>
  </si>
  <si>
    <t>TDR_CHAP_000223</t>
  </si>
  <si>
    <t>War Makes States: From ‘Game Over’ to the Idea of Tigray Statehood</t>
  </si>
  <si>
    <t>Meressa Tsehaye Gebrewahd; Mirjam Van Reisen; Daniel Tesfa</t>
  </si>
  <si>
    <t>Mekelle University, Ethiopia; Leiden University, Netherlands; University of Pécs, Hungary</t>
  </si>
  <si>
    <t>https://drive.google.com/file/d/1Thordbbtc32g2_jVG_lYLau5ahtdw1j1/view?usp=drive_link</t>
  </si>
  <si>
    <t>TDR_CHAP_000223_2024_Gebrewahd_War_Makes_States_Game_Over_Idea</t>
  </si>
  <si>
    <t>TDR_CHAP_000224</t>
  </si>
  <si>
    <t>“Game Over”: Key Markers of the Tigray War in Redefining the Region</t>
  </si>
  <si>
    <t>Kristína Melicherová; Mirjam Van Reisen; Daniel Tesfa</t>
  </si>
  <si>
    <t>https://doi.org/10.2307/jj.22136029.8</t>
  </si>
  <si>
    <t>https://drive.google.com/file/d/1q1u6QmHqzOvM4LI4qHE8leKFznhOSN3c/view?usp=drive_link</t>
  </si>
  <si>
    <t>TDR_CHAP_000224_2024_Melicherova_Game_Over_Key_Markers_War_Redefining</t>
  </si>
  <si>
    <t>TDR_CHAP_000237</t>
  </si>
  <si>
    <t>Throwing bodies into the Tekeze River: Assessment of massacres</t>
  </si>
  <si>
    <t>https://doi.org/10.2307/jj.22136029.15</t>
  </si>
  <si>
    <t>https://drive.google.com/file/d/119_hT-AwfI2q2YBE9qsGceJ-1OXg00K8/view?usp=drive_link</t>
  </si>
  <si>
    <t>TDR_CHAP_000237_2024_Tesfa_Throwing_bodies_into_Tekeze_River_Assessment</t>
  </si>
  <si>
    <t>TDR_CHAP_000238</t>
  </si>
  <si>
    <t>‘The Child of Fire is Ash’: The Lack of a Human Rights Culture</t>
  </si>
  <si>
    <t>Leiden University Medical Center (author profile shown on the chapter publication record)., Netherlands</t>
  </si>
  <si>
    <t>https://raee.eu/wp-content/uploads/2024/11/Ch.8_The-Lack-of-a-Human-Rights-Culture_Kahsay_Tigray_Panarchy-of-War_Book-2_2024.pdf</t>
  </si>
  <si>
    <t>https://drive.google.com/file/d/158t-HaHuXgMhxIc3Cv0QwVFbevyb_HZo/view?usp=drive_link</t>
  </si>
  <si>
    <t>TDR_CHAP_000238_2024_Kahsay_Child_Fire_Ash_Lack_Human_Rights</t>
  </si>
  <si>
    <t>TDR_CHAP_000239</t>
  </si>
  <si>
    <t>From hidden to open war in Tigray: Structural and proximate causes</t>
  </si>
  <si>
    <t>Seife Hailu Gebreslassie; Mirjam Van Reisen</t>
  </si>
  <si>
    <t>https://doi.org/10.2307/jj.22136029.9</t>
  </si>
  <si>
    <t>https://drive.google.com/file/d/1ioU5OKuJYghYgVe4XqdqOLhVaZMYrgbn/view?usp=drive_link</t>
  </si>
  <si>
    <t>TDR_CHAP_000239_2024_Gebreslassie_hidden_open_war_Structural_proximate_causes</t>
  </si>
  <si>
    <t>TDR_CHAP_000267</t>
  </si>
  <si>
    <t>Contributions of homestead agroforestry during the war in Tigray, Ethiopia</t>
  </si>
  <si>
    <t>Mitiku Haile; Desta Gebremichael; Halefom Gebrekidan; Dawit Gebregziabher; Girmay Darcha; Woldemariam Gebreslassie</t>
  </si>
  <si>
    <t>Mekelle University (Mitiku Haile; Dawit Gebregziabher); Relief Society of Tigray/REST (Desta Gebremichael; Halefom Gebrekidan); Tigray Agricultural Research Institute (Girmay Darcha); Tigray Bureau of Agriculture and Natural Resources (Woldemariam Gebreslassie).</t>
  </si>
  <si>
    <t>https://www.tropenbos.org/resources/contributions-of-homestead-agroforestry-during-the-war-in-tigray-ethiopia/</t>
  </si>
  <si>
    <t>https://drive.google.com/file/d/182yQ_BWae9GzdjeImxRV3eftulf41ltH/view?usp=drive_link</t>
  </si>
  <si>
    <t>TDR_CHAP_000267_2024_Haile_Contributions_homestead_agroforestry_war</t>
  </si>
  <si>
    <t>TDR_CHAP_000271</t>
  </si>
  <si>
    <t>Local Views from the Tigray Region</t>
  </si>
  <si>
    <t>Muauz Gidey; Tewelde Adhanom</t>
  </si>
  <si>
    <t>Tigray Institute of Policy Studies (TIPS), and Institute for Research and Policy Integration in Africa (IRPIA); Tewelde Gebremariam Adhanom: Agora Consulting, Ethiopia.</t>
  </si>
  <si>
    <t>https://drive.google.com/file/d/1--w--AXsg0_EG8sBeaVU0b_rLCDA_JAH/view?usp=drive_link</t>
  </si>
  <si>
    <t>TDR_CHAP_000271_2024_Gidey_Local_Views_Region</t>
  </si>
  <si>
    <t>TDR_CHAP_000326</t>
  </si>
  <si>
    <t>Tigray and the (Un)Conditional Right to Self-determination, including the Right to Secession: Constitutional and International Law Perspective</t>
  </si>
  <si>
    <t>Mihreteab T. Taye</t>
  </si>
  <si>
    <t>University at Buffalo School of Law, State University of New York, Buffalo, New York, USA</t>
  </si>
  <si>
    <t>https://www.taylorfrancis.com/chapters/edit/10.4324/9781003311461-20/tigray-un-conditional-right-self-determination-including-right-secession-mihreteab-taye</t>
  </si>
  <si>
    <t>TDR_CHAP_000326_2023_Taye_Un_Conditional_Right_Self_determination_including</t>
  </si>
  <si>
    <t>TDR_CHAP_000333</t>
  </si>
  <si>
    <t>An Agent-Based Forced Displacement Simulation: A Case Study of the Tigray Crisis</t>
  </si>
  <si>
    <t>Diana Suleimenova; William Low; Derek Groen</t>
  </si>
  <si>
    <t>Department of Computer Science, Brunel University London (Diana Suleimenova); Save the Children, London (William Low); Centre for Computational Science, University College London (Derek Groen).</t>
  </si>
  <si>
    <t>https://link.springer.com/10.1007/978-3-031-08760-8_7</t>
  </si>
  <si>
    <t>https://drive.google.com/file/d/118sCBz9R0-Xb1WEzoQAZpbOkJLrX-Tgj/view?usp=drive_link</t>
  </si>
  <si>
    <t>TDR_CHAP_000333_2022_Suleimenova_Agent_Based_Forced_Displacement_Simulation_Case</t>
  </si>
  <si>
    <t>TDR_CHAP_000503</t>
  </si>
  <si>
    <t>https://drive.google.com/file/d/17N3qcr6AtXoma1O-CU011z8JnMeQilTd/view?usp=drive_link</t>
  </si>
  <si>
    <t>TDR_CHAP_000503_2024_Tesfa_Negative_Stereotyping_Creation_Threat_Incitement_Genocide</t>
  </si>
  <si>
    <t>TDR_CONF_000097</t>
  </si>
  <si>
    <t>Monitoring the Impacts of Disruption Events on Agriculture Through Irrigation Detection with Remote Sensing</t>
  </si>
  <si>
    <t>Hasan Siddiqui; Vijay Modi</t>
  </si>
  <si>
    <t>Columbia University, USA</t>
  </si>
  <si>
    <t>Conference Paper</t>
  </si>
  <si>
    <t>Southern Tigray, Ethiopia</t>
  </si>
  <si>
    <t>https://doi.org/10.1109/GHTC62424.2024.10771556</t>
  </si>
  <si>
    <t>https://drive.google.com/file/d/1994_a3Am8OcfofeGKnTWFlbfUeQzjz0D/view?usp=drive_link</t>
  </si>
  <si>
    <t>CONF</t>
  </si>
  <si>
    <t>TDR_CONF_000097_2024_Siddiqui_Monitoring_Impacts_Disruption_Events_Agriculture_Through</t>
  </si>
  <si>
    <t>TDR_CONF_000302</t>
  </si>
  <si>
    <t>Armed conflict in Tigray sets back decades of ecosystem restoration efforts</t>
  </si>
  <si>
    <t>Meley Mekonen Rannestad; Emnet Negash; Emiru Berhane; Sofie Annys; Mewcha Amha Gebremedhin; Aster Gebrekirstos; Jan Nyssen</t>
  </si>
  <si>
    <t>Ghent University, Department of Geography (Emnet Negash, Sofie Annys, Jan Nyssen and publication-associated coauthors); other coauthor affiliations require the conference abstract/PDF for exact mapping.</t>
  </si>
  <si>
    <t>https://biblio.ugent.be/publication/01HMGZPPMJVYKZ04CWQKCK58DB</t>
  </si>
  <si>
    <t>https://drive.google.com/file/d/1sSNFStpNQnPGQuwu8aLyRyDC3MzczxPy/view?usp=drive_link</t>
  </si>
  <si>
    <t>TDR_CONF_000302_2023_Rannestad_Armed_conflict_sets_back_decades_ecosystem</t>
  </si>
  <si>
    <t>TDR_CONF_000328</t>
  </si>
  <si>
    <t>Sovereignty Claims and Diplomatic Dissent in the Midst of Domestic Warfare: Ethiopia and the US During the War in Tigray (2020-2022)</t>
  </si>
  <si>
    <t>David Ambrosetti</t>
  </si>
  <si>
    <t>Centre national de la recherche scientifique (CNRS), France; Les Afriques dans le Monde (LAM, UMR 5115), Sciences Po Bordeaux / Université Bordeaux Montaigne, France</t>
  </si>
  <si>
    <t>https://shs.hal.science/halshs-05137004/</t>
  </si>
  <si>
    <t>https://drive.google.com/file/d/1qJps1-1gOqYo5JQKg0CT9-tcvb-rNGbg/view?usp=drive_link</t>
  </si>
  <si>
    <t>TDR_CONF_000328_2025_Ambrosetti_Sovereignty_Claims_Diplomatic_Dissent_Midst_Domestic</t>
  </si>
  <si>
    <t>TDR_CONF_000335</t>
  </si>
  <si>
    <t>Augmenting anticipatory action and resilience in fragile, data-challenged, conflict-affected settings, in the case of Tigray, Ethiopia</t>
  </si>
  <si>
    <t>Mitchell McTough; Zenawi Zerihun; R. Wood</t>
  </si>
  <si>
    <t>International Water Management Institute (IWMI), Sri Lanka; Mekelle University, Ethiopia; USAID, United States</t>
  </si>
  <si>
    <t>https://cgspace.cgiar.org/items/123f88f8-462a-4316-bd28-292d4bb778c3</t>
  </si>
  <si>
    <t>https://drive.google.com/file/d/10YeDXoRQFSIzP9VwK3zMbsbPB2Eq9xYA/view?usp=drive_link</t>
  </si>
  <si>
    <t>TDR_CONF_000335_2024_McTough_Augmenting_anticipatory_action_resilience_fragile_data</t>
  </si>
  <si>
    <t>TDR_CONF_000469</t>
  </si>
  <si>
    <t>The Role of Expertise in Effectively Moderating Harmful Social Media Content</t>
  </si>
  <si>
    <t>Nuredin Ali Abdelkadir; Tianling Yang; Shivani Kapania; Meron Estefanos; Fasica Berhane Gebrekidan; Zecharias Zelalem; Messai Ali; Rishan Berhe; Dylan Baker; Zeerak Talat; Milagros Miceli; Alex Hanna; Timnit Gebru</t>
  </si>
  <si>
    <t>University of Minnesota, USA; Distributed AI Research Institute (DAIR); Weizenbaum Institute, Germany; Technische Universität Berlin, Germany; Carnegie Mellon University, USA; independent researchers</t>
  </si>
  <si>
    <t>Tigray, Ethiopia (content/conflict context); international expert and commercial content-moderation context</t>
  </si>
  <si>
    <t>Seven expert annotators and 15 commercial content moderators; harmful social-media content related to the Tigray war is the study material.</t>
  </si>
  <si>
    <t>https://doi.org/10.1145/3706598.3714010</t>
  </si>
  <si>
    <t>https://drive.google.com/file/d/1Bkjtr8_Y8TtXQIF3XSLH2BeWiGOljdVT/view?usp=drive_link</t>
  </si>
  <si>
    <t>TDR_CONF_000469_2025_Abdelkadir_Role_Expertise_Moderating_Harmful_Social_Media_Content</t>
  </si>
  <si>
    <t>TDR_CONF_000504</t>
  </si>
  <si>
    <t>https://drive.google.com/file/d/1Ut7t9_tCooVUxwNL_S9YdpOeCnvxWx_I/view?usp=drive_link</t>
  </si>
  <si>
    <t>TDR_CONF_000504_2024_Siddiqui_Monitoring_Impacts_Disruption_Events_Agriculture_Through</t>
  </si>
  <si>
    <t>TDR_CONF_000617</t>
  </si>
  <si>
    <t>https://drive.google.com/file/d/1jax5f3sQVmBHjBW1CDiuZz1im9UPY4tu/view?usp=drive_link</t>
  </si>
  <si>
    <t>TDR_CONF_000617_2024_Siddiqui_Monitoring_Impacts_Disruption_Events_Agriculture_Through</t>
  </si>
  <si>
    <t>TDR_INV_000139</t>
  </si>
  <si>
    <t>Tigray: the war the world forgot</t>
  </si>
  <si>
    <t>Katie Burton</t>
  </si>
  <si>
    <t>City university, Hong Kong</t>
  </si>
  <si>
    <t>News/Magazine Investigation</t>
  </si>
  <si>
    <t>https://geographical.co.uk/culture/tigray-the-war-the-world-forgot</t>
  </si>
  <si>
    <t>https://drive.google.com/file/d/1dL7LklifVLtDNCf3tzIWIwBIilZV5Oun/view?usp=drive_link</t>
  </si>
  <si>
    <t>INV</t>
  </si>
  <si>
    <t>TDR_INV_000139_2024_Burton_war_world_forgot</t>
  </si>
  <si>
    <t>TDR_INV_000171</t>
  </si>
  <si>
    <t>Tigray atrocities compounded by lack of health care</t>
  </si>
  <si>
    <t>Sharmila Devi</t>
  </si>
  <si>
    <t>Freelance writer and editor, London, United Kingdom; contributor to The Lancet</t>
  </si>
  <si>
    <t>Civilians; Women; Survivors</t>
  </si>
  <si>
    <t>https://doi.org/10.1016/S0140-6736(21)00825-4</t>
  </si>
  <si>
    <t>https://drive.google.com/file/d/1716Z-NSqS8Ijcuq25Ki5r0onlJ-LDuzI/view?usp=drive_link</t>
  </si>
  <si>
    <t>TDR_INV_000171_2021_Devi_atrocities_compounded_lack_health_care</t>
  </si>
  <si>
    <t>TDR_INV_000187</t>
  </si>
  <si>
    <t>The reporting black hole</t>
  </si>
  <si>
    <t>Fasil Aregay</t>
  </si>
  <si>
    <t>Investigative journalist, Ethiopia; published in collaboration with Egab</t>
  </si>
  <si>
    <t>Journalists / media professionals</t>
  </si>
  <si>
    <t>https://doi.org/10.1177/03064220251332626</t>
  </si>
  <si>
    <t>https://drive.google.com/file/d/194g1mReK3NFrd74NUOhUXeZiHWZpfUAE/view?usp=drive_link</t>
  </si>
  <si>
    <t>TDR_INV_000187_2025_Aregay_Reporting_Black_Hole</t>
  </si>
  <si>
    <t>TDR_ORG_000156</t>
  </si>
  <si>
    <t>Conflict-related sexual and reproductive violence in Tigray</t>
  </si>
  <si>
    <t>Kate Vigneswaran; Kallie Mitchell; Hayley Stone; Julia Kuperminc</t>
  </si>
  <si>
    <t>New Lines Institute for Strategy and Policy, USA</t>
  </si>
  <si>
    <t>Institutional/Organisational Report</t>
  </si>
  <si>
    <t>New Lines Institute</t>
  </si>
  <si>
    <t>Women; Children; Survivors</t>
  </si>
  <si>
    <t>https://newlinesinstitute.org/gender-peace-security/conflict-related-sexual-and-reproductive-violence-in-tigray/</t>
  </si>
  <si>
    <t>https://drive.google.com/file/d/10haojJFdjkrK_p18y_LD7kCtGo1pf8t9/view?usp=drive_link</t>
  </si>
  <si>
    <t>ORG</t>
  </si>
  <si>
    <t>TDR_ORG_000156_2025_Vigneswaran_Conflict_related_sexual_reproductive_violence</t>
  </si>
  <si>
    <t>TDR_ORG_000181</t>
  </si>
  <si>
    <t>Network Disruptions and the Law in Ethiopia: A Legal Guide</t>
  </si>
  <si>
    <t>Kinfe Micheal Yilma</t>
  </si>
  <si>
    <t>School of Law, Addis Ababa University, Ethiopia</t>
  </si>
  <si>
    <t>https://internews.org/wp-content/uploads/2022/08/Network-Disruptions-and-the-Law-in-Ethiopia.pdf</t>
  </si>
  <si>
    <t>https://drive.google.com/file/d/1SpxUFMq6y1KQDkM28gsmLq5em8lSkCOV/view?usp=drive_link</t>
  </si>
  <si>
    <t>TDR_ORG_000181_2021_Yilma_Network_Disruptions_Law_Legal_Guide</t>
  </si>
  <si>
    <t>TDR_ORG_000184</t>
  </si>
  <si>
    <t>Media Reform during Ethiopia’s Political Transition</t>
  </si>
  <si>
    <t>Henok Semaegzer Fente</t>
  </si>
  <si>
    <t>School of Journalism and Communication, Addis Ababa University, Ethiopia</t>
  </si>
  <si>
    <t>https://www.cima.ned.org/publication/media-reform-during-ethiopias-political-transition/</t>
  </si>
  <si>
    <t>https://drive.google.com/file/d/1Vg5e7qf8fLMqf7R_TQIglVlwQH0xxMWa/view?usp=drive_link</t>
  </si>
  <si>
    <t>TDR_ORG_000184_2022_Fente_Media_Reform_Ethiopias_Political_Transition</t>
  </si>
  <si>
    <t>TDR_ORG_000185</t>
  </si>
  <si>
    <t>Political and Media Analysis on the Tigray Conflict in Ethiopia</t>
  </si>
  <si>
    <t>Moses Tofa; Alagaw Ababu Kifle; Hubert Kinkoh</t>
  </si>
  <si>
    <t>European Institute of Peace; African Leadership Centre; University of Nairobi; King's College London</t>
  </si>
  <si>
    <t>https://www.eip.org/publication/political-and-media-analysis-on-the-tigray-conflict-in-ethiopia/</t>
  </si>
  <si>
    <t>https://drive.google.com/file/d/1ndwSiCE9rrAQUm2dLK4PwTDX0B7-Rrtd/view?usp=drive_link</t>
  </si>
  <si>
    <t>TDR_ORG_000185_2022_Tofa_Political_Media_Analysis_Conflict</t>
  </si>
  <si>
    <t>TDR_ORG_000218</t>
  </si>
  <si>
    <t>Navigating the regionalization of Ethiopia’s Tigray conflict</t>
  </si>
  <si>
    <t>Abel Abate Demissie</t>
  </si>
  <si>
    <t>Chatham House, Royal Institute of International Affairs, UK</t>
  </si>
  <si>
    <t>https://doi.org/10.55317/9781784135744</t>
  </si>
  <si>
    <t>https://drive.google.com/file/d/1Lw7Nd65Yqi_CtYAzvMTsreDzuh841jTF/view?usp=drive_link</t>
  </si>
  <si>
    <t>TDR_ORG_000218_2023_Demissie_Navigating_regionalization_Ethiopias_conflict</t>
  </si>
  <si>
    <t>TDR_ORG_000226</t>
  </si>
  <si>
    <t>Ethiopia and the Tigray War: Limits and Challenges of EU Policy in a Fragmented and Contested Region</t>
  </si>
  <si>
    <t>Istituto Affari Internazionali (IAI), Rome, Italy; Institute for Peace and Security Studies (IPSS), Addis Ababa University, Addis Ababa, Ethiopia</t>
  </si>
  <si>
    <t>Tigray, Ethiopia; Horn of Africa; European Union</t>
  </si>
  <si>
    <t>https://www.cidob.org/en/publications/ethiopia-and-tigray-war-limits-and-challenges-eu-policy-fragmented-and-contested-0</t>
  </si>
  <si>
    <t>https://drive.google.com/file/d/1QBTy47yBfY_5vpP7pb9CTHngG42GPVN6/view?usp=drive_link</t>
  </si>
  <si>
    <t>TDR_ORG_000226_2023_Caruso_War_Limits_Challenges_EU_Policy_Fragment</t>
  </si>
  <si>
    <t>TDR_ORG_000258</t>
  </si>
  <si>
    <t>Host community vulnerability analysis to strengthen anticipatory action in fragile settings: a case study of Mekelle, Tigray Region, Ethiopia</t>
  </si>
  <si>
    <t>Mitchell McTough; Zenawi Zerihun; Zbelo Tsfamariam; Sandra Ruckstuhl</t>
  </si>
  <si>
    <t>International Water Management Institute (IWMI)</t>
  </si>
  <si>
    <t>https://agris.fao.org/search/en/providers/123818/records/67bd9d79e27dfa125189fb5</t>
  </si>
  <si>
    <t>https://drive.google.com/file/d/1TymDAHIDPG5IoaqFPV50G0CppthAy0Eo/view?usp=drive_link</t>
  </si>
  <si>
    <t>TDR_ORG_000258_2024_McTough_Host_community_vulnerability_analysis_strengthen_anticipatory</t>
  </si>
  <si>
    <t>TDR_ORG_000277</t>
  </si>
  <si>
    <t>Rooted in Resilience: Sweetpotato Cultivation and Consumption Amid Conflict – Lessons from Tigray, Ethiopia</t>
  </si>
  <si>
    <t>Haile Tesfay; Setegn Gebeyeu; Meresiet Hadush; Mihiretu Cherinet; Frezer Asfaw; Zenebe Abraha; Tesfaye Mesele</t>
  </si>
  <si>
    <t>https://cgspace.cgiar.org/bitstreams/7f11da91-2c46-474e-ba21-c37348241537/download</t>
  </si>
  <si>
    <t>https://drive.google.com/file/d/1fT05KKNiJZiDQluWcrimadtlonhV-cCT/view?usp=drive_link</t>
  </si>
  <si>
    <t>TDR_ORG_000277_2024_Tesfay_Rooted_Resilience_Sweetpotato_Cultivation_Consumption_Amid</t>
  </si>
  <si>
    <t>TDR_ORG_000278</t>
  </si>
  <si>
    <t>A rapid assessment of vegetable and irrigation systems in Tigray, Ethiopia, before and after the 2020-2022 conflict</t>
  </si>
  <si>
    <t>Mercy Mwambi; Getachew Hruy; Ashenafi Mekonnen Boset; Radhika Singh; Petra Schmitter; Wubetu B. Legesse</t>
  </si>
  <si>
    <t>World Vegetable Center; Mekelle University; International Water Management Institute</t>
  </si>
  <si>
    <t>https://worldveg.tind.io/record/75981</t>
  </si>
  <si>
    <t>https://drive.google.com/file/d/10SqMAvXZG-m4kRiXwQUFruFeOVIn1a-n/view?usp=drive_link</t>
  </si>
  <si>
    <t>TDR_ORG_000278_2024_Mwambi_rapid_assessment_vegetable_irrigation_systems_b</t>
  </si>
  <si>
    <t>TDR_ORG_000285</t>
  </si>
  <si>
    <t>https://academic.oup.com/ia/article-abstract/100/1/445/7506703</t>
  </si>
  <si>
    <t>https://drive.google.com/file/d/12dmzEEoNCMFJFUAw_sYeGT1blVuxLCSb/view?usp=drive_link</t>
  </si>
  <si>
    <t>TDR_ORG_000285_2024_Kelecha_Understanding_s_war</t>
  </si>
  <si>
    <t>TDR_ORG_000319</t>
  </si>
  <si>
    <t>From survival to building resilience: Urban and peri-urban agriculture as a pathway for post-war recovery and resilience in Tigray, Ethiopia</t>
  </si>
  <si>
    <t>Solomie Gebrezgabher; Kifle Woldearegay; Surajit Ghosh; Ruth Mendum; Sandra Ruckstuhl</t>
  </si>
  <si>
    <t>International Water Management Institute (IWMI); Mekelle University; Mendum Consulting</t>
  </si>
  <si>
    <t>https://cgspace.cgiar.org/bitstreams/7d1b6511-22ec-4234-81a5-de13d1f3c82e/download</t>
  </si>
  <si>
    <t>https://drive.google.com/file/d/1hJ0CEU1L9ZZfFt540ZSu_3qCY3PtPrf5/view?usp=drive_link</t>
  </si>
  <si>
    <t>TDR_ORG_000319_2024_Gebrezgabher_survival_building_resilience_Urban_peri_urban</t>
  </si>
  <si>
    <t>TDR_ORG_000461</t>
  </si>
  <si>
    <t>Genocide in Tigray: Serious Breaches of International Law in the Tigray Conflict, Ethiopia, and Paths to Accountability</t>
  </si>
  <si>
    <t>New Lines Institute for Strategy and Policy, Washington, DC, USA</t>
  </si>
  <si>
    <t>https://newlinesinstitute.org/intl-law-peace/genocide-in-tigray-serious-breaches-of-international-law-in-the-tigray-conflict-ethiopia-and-paths-to-accountability-2/</t>
  </si>
  <si>
    <t>https://drive.google.com/file/d/15nZmfCHWt4diXWoacjXM8x2JH5fVkdIB/view?usp=drive_link</t>
  </si>
  <si>
    <t>TDR_ORG_000461_2024_New_Lines_Institute_Genocide_in_Tigray_Serious_Breaches_of_International_Law_in_</t>
  </si>
  <si>
    <t>TDR_ORG_000464</t>
  </si>
  <si>
    <t>The War in Tigray Is Undermining Its Environmental Recovery</t>
  </si>
  <si>
    <t>Conflict; Environment Observatory (CEOBS)</t>
  </si>
  <si>
    <t>Conflict and Environment Observatory (CEOBS), UK</t>
  </si>
  <si>
    <t>https://ceobs.org/the-war-in-tigray-is-undermining-its-environmental-recovery/</t>
  </si>
  <si>
    <t>https://drive.google.com/file/d/1lmCZYalw2xlWdzPmnLogFTvzzp1dr4tt/view?usp=drive_link</t>
  </si>
  <si>
    <t>TDR_ORG_000464_2022_Conflict_and_Environment_The_War_in_Tigray_Is_Undermining_Its_Environmental_Recovery</t>
  </si>
  <si>
    <t>TDR_ORG_000489</t>
  </si>
  <si>
    <t>https://drive.google.com/file/d/1IO_8TbeZAQCBXudqLvSHM7QXOrx9OqyD/view?usp=drive_link</t>
  </si>
  <si>
    <t>TDR_ORG_000489_2024_Tesfay_Rooted_Resilience_Sweetpotato_Cultivation_Consumption_Amid</t>
  </si>
  <si>
    <t>TDR_ORG_000490</t>
  </si>
  <si>
    <t>https://drive.google.com/file/d/1sTA2BecomTDRa53vfdmQYgDV3ApenulD/view?usp=drive_link</t>
  </si>
  <si>
    <t>TDR_ORG_000490_2024_Mwambi_rapid_assessment_vegetable_irrigation_systems_b</t>
  </si>
  <si>
    <t>TDR_ORG_000500</t>
  </si>
  <si>
    <t>https://drive.google.com/file/d/1Tcn49ukBMkaYCtSrAUApWTgOAW6fLfG4/view?usp=drive_link</t>
  </si>
  <si>
    <t>TDR_ORG_000500_2024_Gebrezgabher_survival_building_resilience_Urban_peri_urban</t>
  </si>
  <si>
    <t>TDR_ORG_000600</t>
  </si>
  <si>
    <t>https://drive.google.com/file/d/19ctpcZHsHN6gPwazuNBzYjK-D96beTeu/view?usp=drive_link</t>
  </si>
  <si>
    <t>TDR_ORG_000600_2024_Tesfay_Rooted_Resilience_Sweetpotato_Cultivation_Consumption_Amid</t>
  </si>
  <si>
    <t>TDR_ORG_000601</t>
  </si>
  <si>
    <t>https://drive.google.com/file/d/125KYm8QyXxXfMcBq9vz2T6CVE8fG1nw4/view?usp=drive_link</t>
  </si>
  <si>
    <t>TDR_ORG_000601_2024_Mwambi_rapid_assessment_vegetable_irrigation_systems_b</t>
  </si>
  <si>
    <t>TDR_POL_000142</t>
  </si>
  <si>
    <t>From Exclusion to Inclusion: Enhancing Access to Inclusive Education Policies for Girls with Disabilities in Post-War Tigray</t>
  </si>
  <si>
    <t>Mebrahtom Tesfahunegn</t>
  </si>
  <si>
    <t>Mekelle University School of Law</t>
  </si>
  <si>
    <t>Policy Brief / Issue Brief</t>
  </si>
  <si>
    <t>Women; Students</t>
  </si>
  <si>
    <t>https://www.brookings.edu/articles/enhancing-access-to-inclusive-education-policies-for-girls-with-disabilities-in-post-war-tigray/</t>
  </si>
  <si>
    <t>https://drive.google.com/file/d/1-pxF4am_R8Jj_o_7_A9kd6ELiAqZT_Ni/view?usp=drive_link</t>
  </si>
  <si>
    <t>POL</t>
  </si>
  <si>
    <t>TDR_POL_000142_2025_Mebrahtom_Exclusion_Inclusion_Enhancing_Access_Inclusive_Education</t>
  </si>
  <si>
    <t>TDR_POL_000505</t>
  </si>
  <si>
    <t>Preventing Starvation Crimes: Lessons Learned from Tigray</t>
  </si>
  <si>
    <t>Shane Goetz</t>
  </si>
  <si>
    <t>Not explicitly stated for the author in the issue brief; published by Stimson Center</t>
  </si>
  <si>
    <t>https://www.stimson.org/2025/preventing-starvation-crimes-lessons-learned-from-tigray/</t>
  </si>
  <si>
    <t>https://drive.google.com/file/d/1OQeKgOd9GmPUylaTs0phJY_P1hwjZORI/view?usp=drive_link</t>
  </si>
  <si>
    <t>TDR_POL_000505_2025_Goetz_Preventing_Starvation_Crimes_Lessons_Learned_Tigray</t>
  </si>
  <si>
    <t>TDR_PRE_000144</t>
  </si>
  <si>
    <t>The Impact of War and Humanitarian Interventions on Educational Services for IDPs in Adigrat City Centers</t>
  </si>
  <si>
    <t>Fikre Belay Tekulu; Haftom Teshale Gebre; Esayas Weldetinsae Gebrekidan; Meseret Meresa Meresa</t>
  </si>
  <si>
    <t>Adigrat University</t>
  </si>
  <si>
    <t>Preprint</t>
  </si>
  <si>
    <t>IDP centers, Adigrat, Tigray, Ethiopia</t>
  </si>
  <si>
    <t>Internally displaced persons; Students</t>
  </si>
  <si>
    <t>https://doi.org/10.2139/ssrn.4948627</t>
  </si>
  <si>
    <t>https://drive.google.com/file/d/1GY7DVETHGy6pD54wUVHXtZ52ez_ROu7z/view?usp=drive_link</t>
  </si>
  <si>
    <t>PRE</t>
  </si>
  <si>
    <t>TDR_PRE_000144_2024_Tekulu_Impact_War_Humanitarian_Interventions_Educational_Services</t>
  </si>
  <si>
    <t>TDR_PRE_000162</t>
  </si>
  <si>
    <t>Whitewashing weaponized rape in Conflict and Health April 2024 Response</t>
  </si>
  <si>
    <t>Emnet Negash; Charlotte Touati; Alemtsehay Tsegay; Tigist Araya; Sofie Annys; Jan Nyssen; Mulugeta Gebregziabher</t>
  </si>
  <si>
    <t>Department of Geography, Ghent University, Ghent, Belgium; Institute of Climate and Society, Mekelle University, Mekelle, Ethiopia; Faculty of Theology and Religious Studies, University of Lausanne, Lausanne, Switzerland; Department of Dryland Crop and Horticulture Science, Mekelle University, Mekelle, Ethiopia; Department of Land Resources Management and Environmental Protection, Mekelle University, Mekelle, Ethiopia; Department of Geography and Environmental Studies, Mekelle University, Mekelle, Ethiopia; Department of Public Health Sciences, Medical University of South Carolina, Charleston, SC, USA</t>
  </si>
  <si>
    <t>https://doi.org/10.13140/RG.2.2.32346.96968</t>
  </si>
  <si>
    <t>https://drive.google.com/file/d/1J1_itacbYXMJ98LGEQFp8myN000pFDcn/view?usp=drive_link</t>
  </si>
  <si>
    <t>TDR_PRE_000162_2024_Negash_How_term_Northern_used_shift_attention</t>
  </si>
  <si>
    <t>TDR_PRE_000166</t>
  </si>
  <si>
    <t>Prevalence and Determinants of Post-Traumatic Stress Disorder Among Internally Displaced People in Aksum, Armed Conflict-Affected Tigray Region, Northern Ethiopia</t>
  </si>
  <si>
    <t>Muez Tewelde; Gizienesh Kahsay; Tsgehana Gebregyorgis; Yemane Leake</t>
  </si>
  <si>
    <t>Tigray Regional Health Bureau; Aksum University</t>
  </si>
  <si>
    <t>Aksum, Tigray, Ethiopia</t>
  </si>
  <si>
    <t>https://doi.org/10.21203/rs.3.rs-7428826/v1</t>
  </si>
  <si>
    <t>https://drive.google.com/file/d/15gOcS1j_uVLC4lGD20eWeXHXsX5Wg7bw/view?usp=drive_link</t>
  </si>
  <si>
    <t>TDR_PRE_000166_2025_Tewelde_Prevalence_Determinants_Post_Traumatic_Stress_Disorder</t>
  </si>
  <si>
    <t>TDR_PRE_000243</t>
  </si>
  <si>
    <t>Assessing the impact of war on the water supply infrastructure in Tigray, Ethiopia</t>
  </si>
  <si>
    <t>Haile Arefayne Shishaye; Tesfay G. Gebremicael; Hadush Meresa; Fasil A. Gebre; Shishay Kidanu</t>
  </si>
  <si>
    <t>Southern Cross University, Australia; University of Florida/West Florida Research and Education Center, USA; Institute of Geographic Sciences and Natural Resources Research, Chinese Academy of Sciences, China; Office of Public Works, Ireland; University of Alaska Fairbanks, USA</t>
  </si>
  <si>
    <t>https://doi.org/10.31223/X5236B</t>
  </si>
  <si>
    <t>https://drive.google.com/file/d/12nveRuASlS6WyaW300vp8ZgXNb3RPvLB/view?usp=drive_link</t>
  </si>
  <si>
    <t>TDR_PRE_000243_2023_Shishaye_Assessing_impact_war_water_supply_infrastructure</t>
  </si>
  <si>
    <t>TDR_PRE_000481</t>
  </si>
  <si>
    <t>https://drive.google.com/file/d/1QZgQEagl9oGqoQtrgf6xMBXDdSkjYYS_/view?usp=drive_link</t>
  </si>
  <si>
    <t>TDR_PRE_000481_2023_Shishaye_Assessing_impact_war_water_supply_infrastructure</t>
  </si>
  <si>
    <t>TDR_PRE_000515</t>
  </si>
  <si>
    <t>Stanford University, USA (Liya Weldegebriel; David B. Lobell); Mekelle University, Ethiopia (Emnet Negash); Ghent University, Belgium (Emnet Negash; Jan Nyssen)</t>
  </si>
  <si>
    <t>https://doi.org/10.21203/rs.3.rs-2649237/v1</t>
  </si>
  <si>
    <t>https://drive.google.com/file/d/1e6eVtRAIcd2LxGKAK8UVhXwQH1bts4mh/view?usp=drive_link</t>
  </si>
  <si>
    <t>TDR_PRE_000515_2023_Weldegebriel_Eyes_sky_Monitoring_impact_armed_conflict</t>
  </si>
  <si>
    <t>TDR_PRE_000519</t>
  </si>
  <si>
    <t>https://drive.google.com/file/d/1Ti6ZbMahFKJj7i__UMeI_HAvZ6v9Ri2x/view?usp=drive_link</t>
  </si>
  <si>
    <t>TDR_PRE_000519_2023_Shishaye_Assessing_impact_war_water_supply_infrastructure</t>
  </si>
  <si>
    <t>TDR_PRE_000576</t>
  </si>
  <si>
    <t>https://drive.google.com/file/d/1lDKbylQYh17zGM3pceDXdf2cRe9YR9Vl/view?usp=drive_link</t>
  </si>
  <si>
    <t>TDR_PRE_000576_2023_Shishaye_Assessing_impact_war_water_supply_infrastructure</t>
  </si>
  <si>
    <t>TDR_PRE_000619</t>
  </si>
  <si>
    <t>https://drive.google.com/file/d/1mzACA3gvBTnqNQxF6nZtaWyQrFnODGWm/view?usp=drive_link</t>
  </si>
  <si>
    <t>TDR_PRE_000619_2024_Tekulu_Impact_War_Humanitarian_Interventions_Educational_Services</t>
  </si>
  <si>
    <t>TDR_THS_000159</t>
  </si>
  <si>
    <t>Revealing Sexual Violence as a Weapon of War: The Case of the Ethiopian Civil Conflict in Tigray 2020-2022</t>
  </si>
  <si>
    <t>Hana Barši Palmić</t>
  </si>
  <si>
    <t>University of Ljubljana</t>
  </si>
  <si>
    <t>Thesis/Dissertation</t>
  </si>
  <si>
    <t>https://repozitorij.uni-lj.si/Brskanje2.php?kat1=jezik&amp;kat2=1033&amp;lang=eng&amp;page=476</t>
  </si>
  <si>
    <t>https://drive.google.com/file/d/1PsMnXpEmjDaUw4B1XlUqqBnadET9VRy-/view?usp=drive_link</t>
  </si>
  <si>
    <t>THS</t>
  </si>
  <si>
    <t>TDR_THS_000159_2025_Barsi_Palmic_Revealing_sexual_violence_weapon_war_case</t>
  </si>
  <si>
    <t>TDR_THS_000188</t>
  </si>
  <si>
    <t>The Representation of the Northern Ethiopia Conflict: Ethiopian and International News Outlets in Focus</t>
  </si>
  <si>
    <t>Misganaw Mastewal</t>
  </si>
  <si>
    <t>Department of Journalism and Communication, Bahir Dar University, Ethiopia</t>
  </si>
  <si>
    <t>Media/news texts and journalists; no direct general-population sample</t>
  </si>
  <si>
    <t>https://ir.bdu.edu.et/handle/123456789/17056</t>
  </si>
  <si>
    <t>https://drive.google.com/file/d/1N7CT4GKu_-cuPWB1vBGrACgdcyZfY_Qq/view?usp=drive_link</t>
  </si>
  <si>
    <t>TDR_THS_000188_2025_Mastewal_Representation_Northern_Conflict_Internati</t>
  </si>
  <si>
    <t>TDR_THS_000190</t>
  </si>
  <si>
    <t>Conversation with a Historic Movement: An Analysis of Global Tigrayan Digital-Advocacy Efforts</t>
  </si>
  <si>
    <t>Goitom Mekonen Gebrewahid</t>
  </si>
  <si>
    <t>Uppsala University, Department of Informatics and Media, Information Systems, Sweden</t>
  </si>
  <si>
    <t>Tigray, Ethiopia; global Tigrayan diaspora</t>
  </si>
  <si>
    <t>Diaspora / exiled communities</t>
  </si>
  <si>
    <t>https://urn.kb.se/resolve?urn=urn:nbn:se:uu:diva-571503</t>
  </si>
  <si>
    <t>https://drive.google.com/file/d/15heamWqUEqTwoTkixqtTP11_C42m9wTm/view?usp=drive_link</t>
  </si>
  <si>
    <t>TDR_THS_000190_2025_Gebrewahid_Conversation_Historic_Movement_Analysis_Global_Tigrayan</t>
  </si>
  <si>
    <t>TDR_THS_000196</t>
  </si>
  <si>
    <t>Analyzing the Media Framing of Armed Conflict-Induced Food Crisis in Tigray, Ethiopia</t>
  </si>
  <si>
    <t>Tigist GeberMariam Yohannes</t>
  </si>
  <si>
    <t>https://thesis.eur.nl/pub/65382/</t>
  </si>
  <si>
    <t>https://drive.google.com/file/d/1768eM3btmvmmwyLwkVpsayfDlXPOqLSJ/view?usp=drive_link</t>
  </si>
  <si>
    <t>TDR_THS_000196_2022_Yohannes_Analyzing_Media_Framing_Armed_Conflict_Induced</t>
  </si>
  <si>
    <t>TDR_THS_000197</t>
  </si>
  <si>
    <t>Portrayals of the Tigray War in Western News Media; the Framing of Ethnic Conflict in the Globe and Mail and New York Times During 2020-2021</t>
  </si>
  <si>
    <t>Sara Esayas</t>
  </si>
  <si>
    <t>Ryerson University / York University, Canada</t>
  </si>
  <si>
    <t>Tigray, Ethiopia; Canadian and U.S. news media</t>
  </si>
  <si>
    <t>https://rshare.library.torontomu.ca/articles/thesis/Portrayals_of_the_Tigray_War_in_Western_News_Media_the_Framing_of_Ethnic_Conflict_in_the_Globe_and_Mail_and_New_York_Times_During_2020-2021/25412818</t>
  </si>
  <si>
    <t>https://drive.google.com/file/d/1I0Sq5eZUx5ob-s61NPlUUlhsey1FNRJI/view?usp=drive_link</t>
  </si>
  <si>
    <t>TDR_THS_000197_2022_Esayas_Portrayals_War_Western_News_Media_Framing</t>
  </si>
  <si>
    <t>TDR_THS_000233</t>
  </si>
  <si>
    <t>Reparations for Victims of Armed Conflict in Northern Ethiopia: The Adequacy of the Law, Institutions and the Practical Enforcement</t>
  </si>
  <si>
    <t>Kenaw Tesfaye</t>
  </si>
  <si>
    <t>Bahir Dar University, School of Law, Ethiopia</t>
  </si>
  <si>
    <t>https://ir.bdu.edu.et/handle/123456789/12</t>
  </si>
  <si>
    <t>https://drive.google.com/file/d/1DsolxwVu5fvdDyz0l80P8E1DjOfe7XGx/view?usp=drive_link</t>
  </si>
  <si>
    <t>TDR_THS_000233_2022_Tesfaye_Reparations_Victims_Armed_Conflict_Northern_Adequacy</t>
  </si>
  <si>
    <t>TDR_THS_000246</t>
  </si>
  <si>
    <t>Armed Conflict and Food Price Dynamics in Ethiopia: An Interrupted Time Series Analysis of the Tigray War</t>
  </si>
  <si>
    <t>Cristina Tomas Gebremariam</t>
  </si>
  <si>
    <t>Department of Economics and Management, University of Pavia, Italy (master's thesis, Economics, Development and Innovation).</t>
  </si>
  <si>
    <t>https://unitesi.unipv.it/handle/20.500.14239/34682</t>
  </si>
  <si>
    <t>https://drive.google.com/file/d/1O_e-r_v5_Q__UbrYuFe4gNWBwCw7SLd6/view?usp=drive_link</t>
  </si>
  <si>
    <t>TDR_THS_000246_2024_GEBREMARIAM_ARMED_CONFLICT_FOOD_PRICE_DYNAMICS_INTERRUPTED</t>
  </si>
  <si>
    <t>TDR_THS_000275</t>
  </si>
  <si>
    <t>Tracing the Roots of Ethnic Conflict in Ethiopia's Tigray War</t>
  </si>
  <si>
    <t>Deborah Temesgen Banketa</t>
  </si>
  <si>
    <t>Wellesley College at the time of the undergraduate thesis; currently Boston University PhD student (2026).</t>
  </si>
  <si>
    <t>https://repository.wellesley.edu/_flysystem/fedora/2024-06/wctc_2024_banketadeborahtemesgen_tracingtheroots.pdf</t>
  </si>
  <si>
    <t>https://drive.google.com/file/d/1pJIhzr37XXBgdu4uMfETob7DFnagPJKW/view?usp=drive_link</t>
  </si>
  <si>
    <t>TDR_THS_000275_2024_Banketa_Tracing_Roots_Ethnic_Conflict_s_War</t>
  </si>
  <si>
    <t>TDR_THS_000284</t>
  </si>
  <si>
    <t>Woyane women: Tigrayan women’s lives in war, 1974-2022</t>
  </si>
  <si>
    <t>University of Reading, UK; University of Exeter, UK</t>
  </si>
  <si>
    <t>https://centaur.reading.ac.uk/id/eprint/117402</t>
  </si>
  <si>
    <t>TDR_THS_000284_2024_Baldwin_Woyane_women_Tigrayan_womens_lives_war</t>
  </si>
  <si>
    <t>TDR_THS_000295</t>
  </si>
  <si>
    <t>" Conflict in Ethiopia" An Analysis of United States foreign policy during the Ethiopia Tigray Conflict.(2020 to 2022)</t>
  </si>
  <si>
    <t>Jabulani Dube</t>
  </si>
  <si>
    <t>Northeastern University, College of Professional Studies, Doctor of Law and Policy Program, USA</t>
  </si>
  <si>
    <t>https://search.proquest.com/openview/932af7e4543247921e7fb95f2b98f225/1?pq-origsite=gscholar&amp;cbl=18750&amp;diss=y</t>
  </si>
  <si>
    <t>https://drive.google.com/file/d/13bdrje6IuJ-hYzBq9bwHfV8qZzq2M7T5/view?usp=drive_link</t>
  </si>
  <si>
    <t>TDR_THS_000295_2024_Dube_Conflict_Analysis_United_States_foreign_policy</t>
  </si>
  <si>
    <t>TDR_THS_000301</t>
  </si>
  <si>
    <t>Framing Analysis on Conflict between Federal Government and Tigray People Liberation Front (From November 4/2020-January 11/2021): The Case of ENA and Reuters</t>
  </si>
  <si>
    <t>Betelhem Bahiru</t>
  </si>
  <si>
    <t>School of Journalism and Communication, College of Humanities, Language Studies, Journalism and Communication, Addis Ababa University, Ethiopia</t>
  </si>
  <si>
    <t>https://etd.aau.edu.et/items/77256c04-9cbb-4423-ac4f-45e1611a0a59</t>
  </si>
  <si>
    <t>https://drive.google.com/file/d/14YGeHDx5Hy6rFtoQoJgPaURkwAWtJfcL/view?usp=drive_link</t>
  </si>
  <si>
    <t>TDR_THS_000301_2021_BAHIRU_FRAMING_ANALYSIS_CONFLICT_BETWEEN_FEDERAL_GOVERNMENT</t>
  </si>
  <si>
    <t>TDR_THS_000305</t>
  </si>
  <si>
    <t>Effect of Tigray War (2020–2022) on Soil and Water Conservation Activities in Dogua Tenbien and Enderta Districts, Northern Ethiopia</t>
  </si>
  <si>
    <t>Abrhaley Redae</t>
  </si>
  <si>
    <t>https://agris.fao.org/search/en/providers/125728/records/6942e1a8f2f3b97244072d00</t>
  </si>
  <si>
    <t>https://drive.google.com/file/d/1uMOFb4cmkbVHXPdBBrV4Wg5kEbf48tWH/view?usp=drive_link</t>
  </si>
  <si>
    <t>TDR_THS_000305_2025_Redae_Effect_War_2020_2022_Soil_Water</t>
  </si>
  <si>
    <t>TDR_THS_000309</t>
  </si>
  <si>
    <t>Impact of War on Physical Soil and Water Conservation Structures, Vegetation Cover, and Community Livelihoods in Raya Azebo District, Tigray, Ethiopia</t>
  </si>
  <si>
    <t>Atakilti Eyasu</t>
  </si>
  <si>
    <t>Raya Azebo District, Tigray, Ethiopia</t>
  </si>
  <si>
    <t>Households; farming communities</t>
  </si>
  <si>
    <t>https://agris.fao.org/search/en/providers/125728/records/6942e1a8f2f3b97244072cda</t>
  </si>
  <si>
    <t>https://drive.google.com/file/d/1utPDyAqqtzaj79OWG94dEXhEYWR1UD5h/view?usp=drive_link</t>
  </si>
  <si>
    <t>TDR_THS_000309_2024_Eyasu_Impact_War_Physical_Soil_Water_Conservation</t>
  </si>
  <si>
    <t>TDR_THS_000314</t>
  </si>
  <si>
    <t>Effect of war on natural resources management and implication for alternative energy use in the Samre and Tsirae-Wemberta district, Tigray, Ethiopia</t>
  </si>
  <si>
    <t>Alemu Girmay Wuyu</t>
  </si>
  <si>
    <t>KU Leuven + Ghent University (Belgium)</t>
  </si>
  <si>
    <t>Samre and Tsirae-Wemberta districts, Tigray, Ethiopia</t>
  </si>
  <si>
    <t>Households; local communities</t>
  </si>
  <si>
    <t>https://agris.fao.org/search/en/providers/125728/records/6942e1a8f2f3b97244072ce4</t>
  </si>
  <si>
    <t>https://drive.google.com/file/d/1povxb8kaUVae5iq_ZTg-L-mAytk3ZC0w/view?usp=drive_link</t>
  </si>
  <si>
    <t>TDR_THS_000314_2025_Wuyu_Effect_war_natural_resources_management_implication</t>
  </si>
  <si>
    <t>TDR_THS_000318</t>
  </si>
  <si>
    <t>A Fome como Arma de Guerra: Estudo de Caso do Tigray, na Etiópia</t>
  </si>
  <si>
    <t>Mariana Gaspar Neto</t>
  </si>
  <si>
    <t>University of Coimbra, Portugal</t>
  </si>
  <si>
    <t>Portuguese</t>
  </si>
  <si>
    <t>https://search.proquest.com/openview/8834f5df1fd1c0325c4a19b4f8d92b09/1</t>
  </si>
  <si>
    <t>https://drive.google.com/file/d/1-mFDjvRnqDEUd46GzBoa7QVssrjNhPJv/view?usp=drive_link</t>
  </si>
  <si>
    <t>TDR_THS_000318_2023_Neto_Fome_como_Arma_de_Guerra_Estudo</t>
  </si>
  <si>
    <t>TDR_THS_000462</t>
  </si>
  <si>
    <t>Narratives of Resistance: Tigrayan Women and Their Allies in Challenging Sexual Violence Denial</t>
  </si>
  <si>
    <t>Mekdim Hailu Legesse</t>
  </si>
  <si>
    <t>London School of Economics and Political Science (Media@LSE), UK</t>
  </si>
  <si>
    <t>Tigray, Ethiopia; Tigrayan diaspora / advocacy contexts</t>
  </si>
  <si>
    <t>Tigrayan women and allied advocates interviewed about challenging denial of conflict-related sexual violence; survivors are a substantive subject but are not assumed to be all interview participants.</t>
  </si>
  <si>
    <t>https://www.lse.ac.uk/media-and-communications/assets/documents/research/msc-dissertations/2025/Mekdim-Hailu-Legesse-dissertation.pdf</t>
  </si>
  <si>
    <t>https://drive.google.com/file/d/1kWsdmb7lvJPJSDIDjMadx2JJab91cq7x/view?usp=drive_link</t>
  </si>
  <si>
    <t>TDR_THS_000462_2025_Legesse_Narratives_of_Resistance</t>
  </si>
  <si>
    <t>TDR_THS_000472</t>
  </si>
  <si>
    <t>Narratives of Political Violence in the Tigray War</t>
  </si>
  <si>
    <t>Fikir Getachew Mekonen</t>
  </si>
  <si>
    <t>Addis Ababa University, Institute for Peace and Security Studies, Ethiopia</t>
  </si>
  <si>
    <t>Tigray war, including selected periods extending into neighboring Amhara and Afar regions</t>
  </si>
  <si>
    <t>Top-level federal-government and TPLF officials/conflict actors whose wartime narratives are analyzed; no civilian participant sample.</t>
  </si>
  <si>
    <t>https://etd.aau.edu.et/handle/123456789/4839</t>
  </si>
  <si>
    <t>https://drive.google.com/file/d/1rdDOg6ZlSR2TOGR4Csz2w_xgWeB8QX_y/view?usp=drive_link</t>
  </si>
  <si>
    <t>TDR_THS_000472_2024_Mekonen_Narratives_Political_Violence_Tigray_War_.pdf</t>
  </si>
  <si>
    <t>Daniel Berhane</t>
  </si>
  <si>
    <t>TDR_THS_000496</t>
  </si>
  <si>
    <t>Mekelle University, College of Dryland Agriculture and Natural Resources, Department of Agricultural and Resource Economics, Ethiopia</t>
  </si>
  <si>
    <t>https://drive.google.com/file/d/1dAHy0CKJIWESSb5cAadlVRPg5VFpybDp/view?usp=drive_link</t>
  </si>
  <si>
    <t>TDR_THS_000496_2024_Eyasu_Impact_War_Physical_Soil_Water_Conservation</t>
  </si>
  <si>
    <t>TDR_THS_000506</t>
  </si>
  <si>
    <t>https://drive.google.com/file/d/1IFa_taXK62l6bGoKJwhRz7H6RlFxPp1A/view?usp=drive_link</t>
  </si>
  <si>
    <t>TDR_THS_000506_2025_Legesse_Narratives_of_Resistance</t>
  </si>
  <si>
    <t>TDR_THS_000508</t>
  </si>
  <si>
    <t>https://drive.google.com/file/d/1AwCdlPrJX4f8o83Inp1ew3x1kiy4S38C/view?usp=drive_link</t>
  </si>
  <si>
    <t>TDR_THS_000508_2024_Banketa_Tracing_Roots_Ethnic_Conflict_s_War</t>
  </si>
  <si>
    <t>TDR_THS_000605</t>
  </si>
  <si>
    <t>https://drive.google.com/file/d/1PY4R7gjg40q-Q1_hu5uXkLMwsczojrlb/view?usp=drive_link</t>
  </si>
  <si>
    <t>TDR_THS_000605_2021_BAHIRU_FRAMING_ANALYSIS_CONFLICT_BETWEEN_FEDERAL_GOVERNMENT</t>
  </si>
  <si>
    <t>TDR_THS_000606</t>
  </si>
  <si>
    <t>https://drive.google.com/file/d/1wSBTSU20mq0jfT9dfzOWCiV713RuGuBB/view?usp=drive_link</t>
  </si>
  <si>
    <t>TDR_THS_000606_2025_Redae_Effect_War_2020_2022_Soil_Water</t>
  </si>
  <si>
    <t>TDR_THS_000607</t>
  </si>
  <si>
    <t>https://drive.google.com/file/d/1Aob3Mfrphr_q8S0BgnpPYTFP23or6Zm8/view?usp=drive_link</t>
  </si>
  <si>
    <t>TDR_THS_000607_2025_Redae_Effect_War_2020_2022_Soil_Water</t>
  </si>
  <si>
    <t>TDR_THS_000620</t>
  </si>
  <si>
    <t>https://drive.google.com/file/d/1pV4RfqpTpCmPvxJZoImE4KExvLoswo8-/view?usp=drive_link</t>
  </si>
  <si>
    <t>TDR_THS_000620_2024_Banketa_Tracing_Roots_Ethnic_Conflict_s_War</t>
  </si>
  <si>
    <t>TDR_WP_000135</t>
  </si>
  <si>
    <t>Status of the Tigray universities (Ethiopia) after nine months of war</t>
  </si>
  <si>
    <t>J Nyssen; E Negash; J Deckers</t>
  </si>
  <si>
    <t>Ghent University; Mekelle University; KU Leuven</t>
  </si>
  <si>
    <t>Working Paper</t>
  </si>
  <si>
    <t>Tigray universities, Tigray, Ethiopia</t>
  </si>
  <si>
    <t>https://zenodo.org/records/5805765</t>
  </si>
  <si>
    <t>https://drive.google.com/file/d/1P2kIwRBxeTnS52Lw0J9gSjPBtEEAiRY-/view?usp=drive_link</t>
  </si>
  <si>
    <t>WP</t>
  </si>
  <si>
    <t>TDR_WP_000135_2021_Nyssen_Status_universities_nine_months_war</t>
  </si>
  <si>
    <t>TDR_WP_000140</t>
  </si>
  <si>
    <t>War impacts on youth business groups in Tigray</t>
  </si>
  <si>
    <t>Stein Terje Holden; Mesfin Tilahun; Tsegabirhan Gebremedhin</t>
  </si>
  <si>
    <t>Norwegian University of Life Sciences; Mekelle University</t>
  </si>
  <si>
    <t>Five districts, Tigray, Ethiopia</t>
  </si>
  <si>
    <t>https://ideas.repec.org/p/hhs/nlsclt/2024_007.html</t>
  </si>
  <si>
    <t>https://drive.google.com/file/d/1VT-QvqVTUwPCYh0i1Sc8XcUOSeNUS6Nr/view?usp=drive_link</t>
  </si>
  <si>
    <t>TDR_WP_000140_2024_Holden_War_impacts_youth_business_groups</t>
  </si>
  <si>
    <t>TDR_WP_000195</t>
  </si>
  <si>
    <t>The Politics of Conflict in Northern Ethiopia, 2020–2021: A Study of War-Making, Media Bias and Policy Struggle</t>
  </si>
  <si>
    <t>African Studies Centre Leiden, Leiden University, Netherlands</t>
  </si>
  <si>
    <t>http://hdl.handle.net/1887/3238877</t>
  </si>
  <si>
    <t>https://drive.google.com/file/d/1rxCMhW7vC7M_ll7MXnVXgcQOjSwqlF_X/view?usp=drive_link</t>
  </si>
  <si>
    <t>TDR_WP_000195_2021_Abbink_Politics_Conflict_Northern_20202021_Study_War</t>
  </si>
  <si>
    <t>TDR_WP_000199</t>
  </si>
  <si>
    <t>Tackling Online Propaganda in Internal Armed Conflict Situations in Ethiopia: An Uphill Task?</t>
  </si>
  <si>
    <t>Yohannes Eneyew Ayalew</t>
  </si>
  <si>
    <t>Faculty of Law, Monash University, Australia</t>
  </si>
  <si>
    <t>Ethiopia; Tigray and Amhara conflict cases</t>
  </si>
  <si>
    <t>https://law.yale.edu/sites/default/files/area/center/isp/documents/mwi-yohannes-ayalew_2024-07-29_fin.pdf</t>
  </si>
  <si>
    <t>TDR_WP_000199_2024_Ayalew_Tackling_Online_Propaganda_Internal_Armed_Conflict</t>
  </si>
  <si>
    <t>TDR_WP_000225</t>
  </si>
  <si>
    <t>Fragile Federation: Violent Conflict and Attitudes toward Ethnic Federalism in Ethiopia</t>
  </si>
  <si>
    <t>Samuel Zewdie Hagos; Daniel Tuki</t>
  </si>
  <si>
    <t>German Centre for Integration and Migration Research (DeZIM), Germany; GIGA Institute for African Affairs, Hamburg, Germany</t>
  </si>
  <si>
    <t>Ethiopia; Tigray among four regional qualitative interview settings</t>
  </si>
  <si>
    <t>https://www.giga-hamburg.de/en/publications/giga-working-papers/fragile-federation-violent-conflict-attitudes-toward-ethnic-federalism-ethiopia</t>
  </si>
  <si>
    <t>https://drive.google.com/file/d/1p_KGhhUJHfR4LUR15RSfi4iWBmrR7_ap/view?usp=drive_link</t>
  </si>
  <si>
    <t>TDR_WP_000225_2025_Hagos_Fragile_Federation_Violent_Conflict_Attitudes_toward</t>
  </si>
  <si>
    <t>Master's thesis</t>
  </si>
  <si>
    <t>https://hdl.handle.net/20.500.14239/34682</t>
  </si>
  <si>
    <t>TDR_ART_000666</t>
  </si>
  <si>
    <t>Biadgilgn Demissie; Jan Nyssen; Sofie Annys; Emnet Negash; Tesfakiros Gebrehiwet; Fetien Abay; Eleonore Wolff</t>
  </si>
  <si>
    <t>Department of Geography and Environmental Studies, Mekelle University, Mekelle, Ethiopia; Institute of Geoinformation and Earth Observation Sciences, Mekelle University, Mekelle, Ethiopia; Department of Geography, Ghent University, Ghent, Belgium; Department of Geosciences, Environment and Society, Université Libre de Bruxelles, Brussels, Belgium; Institute of Climate and Society, Mekelle University, Mekelle, Ethiopia; Department of Dryland Crop and Horticulture Science, Mekelle University, Mekelle, Ethiopia</t>
  </si>
  <si>
    <t>Journal article</t>
  </si>
  <si>
    <t>Tigray Region, Northern Ethiopia</t>
  </si>
  <si>
    <t>No direct household survey; agricultural land and farming activity were assessed using Sentinel-2 NDVI and CHIRPS rainfall data</t>
  </si>
  <si>
    <t>https://doi.org/10.1007/s11600-022-00779-7</t>
  </si>
  <si>
    <t>https://drive.google.com/file/d/1CrEHn641eeXkKIGyq_YlUoRIH_Z4FqI8/view?usp=drive_link</t>
  </si>
  <si>
    <t>TDR_ART_000666_2022_Demissie_Geospatial_solutions_evaluating_impact_conflict_farming</t>
  </si>
  <si>
    <t>TDR_ART_000667</t>
  </si>
  <si>
    <t>Ghent University, Ghent, Belgium and Mekelle Bee Research and Training Center, Tigray Agricultural Research Institute, Mekelle, Tigray, Ethiopia (Haftom Gebremedhn Ngussie); University of Hohenheim, Stuttgart, Germany and Department of Animal Sciences, Aksum University, Shire, Tigray, Ethiopia (Teweldemedhn Gebretinsae Hailu)</t>
  </si>
  <si>
    <t>Tigray Region, Ethiopia</t>
  </si>
  <si>
    <t>More than 58,000 beekeepers and the wider apiculture sector in Tigray are discussed; the article is a sectoral forum assessment rather than a sampled household survey</t>
  </si>
  <si>
    <t>https://doi.org/10.1080/0005772X.2023.2201086</t>
  </si>
  <si>
    <t>https://drive.google.com/file/d/1BWtKxC9CA_hwQ36NfPOyg1gaATMmdTwc/view?usp=drive_link</t>
  </si>
  <si>
    <t>TDR_ART_000667_2023_Ngussie_War_Put_Honey_Bees_Peril</t>
  </si>
  <si>
    <t>TDR_ART_000668</t>
  </si>
  <si>
    <t>Contributors associated with Mekelle University, Relief Society of Tigray, Tigray Agricultural Research Institute and Tigray regional agricultural institutions</t>
  </si>
  <si>
    <t>Tigray Region, Ethiopia, including homestead agroforestry sites such as Hawzen and Abreha We Atsbeha</t>
  </si>
  <si>
    <t>Farm households practicing homestead agroforestry in Tigray; the assessment draws on beneficiary households and expert/institutional assessment inputs</t>
  </si>
  <si>
    <t>https://doi.org/10.55515/QTQO6781</t>
  </si>
  <si>
    <t>https://drive.google.com/file/d/1kmJyNdqP4lVNn7mM_3lnTg26R6CgCV-_/view?usp=drive_link</t>
  </si>
  <si>
    <t>TDR_ART_000668_2024_Haile_Contributions_homestead_agroforestry_war</t>
  </si>
  <si>
    <t>TDR_THS_000669</t>
  </si>
  <si>
    <t>Effect of Tigray War (2020-2022) on Soil and Water Conservation activities in Dogua Tenbien and Enderta districts, Northern Ethiopia</t>
  </si>
  <si>
    <t>Department of Agricultural and Resources Economics, College of Dryland Agriculture and Natural Resources, Mekelle University, Mekelle, Ethiopia</t>
  </si>
  <si>
    <t>Dogua Tenbien and Enderta districts, Tigray Region, Northern Ethiopia</t>
  </si>
  <si>
    <t>Twenty-two 200 m × 200 m study sites covering exclosures and farmland in high- and lower-intensity conflict areas, supplemented by unstructured interviews with 10 local farmers</t>
  </si>
  <si>
    <t>Not stated in supplied thesis</t>
  </si>
  <si>
    <t>https://drive.google.com/file/d/1vKT-GM5pn-sd202YM5TKc9sCIsWpng9x/view?usp=drive_link</t>
  </si>
  <si>
    <t>TDR_THS_000669_2024_Redae_Effect_Tigray_War_Soil_Water_Conservation</t>
  </si>
  <si>
    <t>TDR_POL_000670</t>
  </si>
  <si>
    <t>International Water Management Institute (IWMI), Accra, Ghana (Solomie Gebrezgabher); Mekelle University, Mekelle, Ethiopia (Kifle Woldearegay); International Water Management Institute (IWMI), Colombo, Sri Lanka (Surajit Ghosh); Mendum Consulting, Pennsylvania, USA (Ruth Mendum); International Water Management Institute (IWMI), Giza, Egypt (Sandra Ruckstuhl)</t>
  </si>
  <si>
    <t>Technical report</t>
  </si>
  <si>
    <t>Mekelle City and surrounding peri-urban areas, Adigrat and Shire, Tigray Region, Ethiopia</t>
  </si>
  <si>
    <t>Urban and peri-urban farming communities, internally displaced persons and local stakeholders in Mekelle, Adigrat and Shire; evidence includes policy review, stakeholder workshops, key-informant interviews, focus groups, field observations and Earth Observation analysis</t>
  </si>
  <si>
    <t>Not stated in supplied technical brief</t>
  </si>
  <si>
    <t>https://drive.google.com/file/d/1fLrbipuShJ-KAJ66uWcXPRRl2xQ79Qtk/view?usp=drive_link</t>
  </si>
  <si>
    <t>TDR_POL_000670_2024_Gebrezgabher_survival_building_resilience_Urban_peri_urban</t>
  </si>
  <si>
    <t>TDR_CONF_000671</t>
  </si>
  <si>
    <t>Department of Mechanical Engineering, Columbia University, New York, USA</t>
  </si>
  <si>
    <t>Conference paper</t>
  </si>
  <si>
    <t>Ethiopian Highlands, with method comparison in Oromia and application to Southern Tigray from 2019 to 2023</t>
  </si>
  <si>
    <t>No direct human sample; irrigated agricultural land and cropland are monitored through remote sensing</t>
  </si>
  <si>
    <t>https://drive.google.com/file/d/1hdM-VNNGxI0zfupIr8ilxAdErZQRT4Zh/view?usp=drive_link</t>
  </si>
  <si>
    <t>TDR_CONF_000671_2024_Siddiqui_Monitoring_Impacts_Disruption_Events_Agriculture_Through</t>
  </si>
  <si>
    <t>TDR_POL_000672</t>
  </si>
  <si>
    <t>Atrocity Prevention Study Group commissioned external researcher; the supplied issue brief does not state a separate institutional affiliation for the author</t>
  </si>
  <si>
    <t>Issue brief</t>
  </si>
  <si>
    <t>Tigray Region and northern Ethiopia, with lessons for conflict-induced hunger prevention globally</t>
  </si>
  <si>
    <t>Conflict-affected civilians in Tigray and northern Ethiopia; policy analysis draws on the Tigray starvation crisis rather than a sampled population</t>
  </si>
  <si>
    <t>https://drive.google.com/file/d/1a_z2hM4sU81XMO1ChC9ERH2sWpCVes62/view?usp=drive_link</t>
  </si>
  <si>
    <t>TDR_POL_000672_2025_Goetz_Preventing_Starvation_Crimes_Lessons_Learned_Tigray</t>
  </si>
  <si>
    <t>TDR_WP_000673</t>
  </si>
  <si>
    <t>War Impacts on Youth Business Groups in Tigray</t>
  </si>
  <si>
    <t>Stein T. Holden; Mesfin Tilahun; Tsegabirhan Gebremedhin</t>
  </si>
  <si>
    <t>School of Economics and Business, Norwegian University of Life Sciences, Ås, Norway; Department of Economics, Mekelle University, Mekelle, Tigray, Ethiopia</t>
  </si>
  <si>
    <t>Working paper</t>
  </si>
  <si>
    <t>Five districts in Tigray Region, Northern Ethiopia</t>
  </si>
  <si>
    <t>281 youth business-group leaders and 2,528 youth business-group members</t>
  </si>
  <si>
    <t>https://swopec.hhs.se/nlsclt/abs/nlsclt2024_007.htm</t>
  </si>
  <si>
    <t>https://drive.google.com/file/d/12zDyUe9D7ehMmmbKW0a5Rsl4LFmXg6eZ/view?usp=drive_link</t>
  </si>
  <si>
    <t>TDR_WP_000673_2024_Holden_War_impacts_youth_business_groups</t>
  </si>
  <si>
    <t>TDR_ANA_000344</t>
  </si>
  <si>
    <t>Understanding Ethiopia’s Tigray war. By Martin Plaut and Sarah Vaughan</t>
  </si>
  <si>
    <t>London School of Economics and Political Science, United Kingdom</t>
  </si>
  <si>
    <t>Book review</t>
  </si>
  <si>
    <t>Tigray Region and Ethiopia, with broader Horn of Africa context</t>
  </si>
  <si>
    <t>Tigrayan civilians and communities affected by the war; the item is a scholarly book review rather than a primary population study</t>
  </si>
  <si>
    <t>https://drive.google.com/file/d/19HdRDA7XhpAIDAgFJvoelh8AK8MyrcVt/view?usp=drive_link</t>
  </si>
  <si>
    <t>TDR_ANA_000344_2023_Lyons_Understanding_s_War_Martin_Plaut_Sarah</t>
  </si>
  <si>
    <t>TDR_ART_000345</t>
  </si>
  <si>
    <t>School of Public Health, College of Health Sciences, Mekelle University, Tigray, Ethiopia; College of Health Science, Ayder Comprehensive Specialized Hospital, Clinical Governance and Quality Improvement Unit, Mekelle University, Tigray, Ethiopia; Tigray Regional Health Bureau, Tigray, Ethiopia; Tigray Health Research Institute, Tigray, Ethiopia</t>
  </si>
  <si>
    <t>Accessible districts across Tigray Region, Ethiopia</t>
  </si>
  <si>
    <t>4,375 household respondents in conflict-affected communities, focusing on households with children under one year</t>
  </si>
  <si>
    <t>https://drive.google.com/file/d/1j5Xu9qVFbEvTVMgGV2htSHxzqjqn3ncr/view?usp=drive_link</t>
  </si>
  <si>
    <t>TDR_ART_000345_2023_Weldegiargis_Armed_conflict_household_food_insecurity_evidence</t>
  </si>
  <si>
    <t>TDR_ART_000346</t>
  </si>
  <si>
    <t>School of Public Health, College of Health Science, Mekelle University, Mekelle, Tigray, Ethiopia; Tigray Bureau of Health, Mekelle, Tigray, Ethiopia</t>
  </si>
  <si>
    <t>48 woredas or districts in Tigray Region, Ethiopia</t>
  </si>
  <si>
    <t>3,572 hosting households and 12,691 community-hosted internally displaced persons surveyed across 48 districts</t>
  </si>
  <si>
    <t>https://drive.google.com/file/d/1Nxfi50via_iv21sd3GmshNzVGt-2ezKS/view?usp=drive_link</t>
  </si>
  <si>
    <t>TDR_ART_000346_2023_Gebreyesus_Immediate_health_economic_impact_war_internally</t>
  </si>
  <si>
    <t>TDR_ART_000347</t>
  </si>
  <si>
    <t>School of Medicine, University of Missouri-Columbia, Columbia, Missouri, USA; Mekelle University, Institute of Population Studies, Mekelle, Tigray, Ethiopia; Tigray Agricultural Research Institute, Shire, Tigray, Ethiopia</t>
  </si>
  <si>
    <t>Livestock populations, beehives, veterinary facilities, animal-health workers and farming households dependent on livestock; the study is a regional damage assessment rather than a household survey</t>
  </si>
  <si>
    <t>https://drive.google.com/file/d/1hxGGRbnoLIef7oJ_e4LYCeikg85LKA8y/view?usp=drive_link</t>
  </si>
  <si>
    <t>TDR_ART_000347_2023_Tedla_impact_armed_conflict_animal_well_being</t>
  </si>
  <si>
    <t>Open access</t>
  </si>
  <si>
    <t>TDR_ART_000348</t>
  </si>
  <si>
    <t>Department of Nutrition and Dietetics, School of Public Health, College of Health Sciences, Mekelle University, Mekelle, Tigray, Ethiopia; Department of Agricultural and Resource Economics, College of Dryland Agriculture and Natural Resources, Mekelle University, Mekelle, Tigray, Ethiopia; Department of Biotechnology, College of Dryland Agriculture and Natural Resources, Mekelle University, Mekelle, Tigray, Ethiopia; Department of Public Health, College of Medicine and Health Science, Adigrat University, Adigrat, Tigray, Ethiopia; Tigray Health Research Institute, Mekelle, Tigray, Ethiopia</t>
  </si>
  <si>
    <t>Mekelle City, Tigray Region, Ethiopia</t>
  </si>
  <si>
    <t>315 randomly selected urban households in Mekelle City, with 310 completed household responses reported</t>
  </si>
  <si>
    <t>https://drive.google.com/file/d/1NKMgjX9G8FLV13kozLIhFNYWvytByASR/view?usp=drive_link</t>
  </si>
  <si>
    <t>TDR_ART_000348_2025_Gebregziabher_Food_crises_coping_strategies_war_affected</t>
  </si>
  <si>
    <t>TDR_ART_000349</t>
  </si>
  <si>
    <t>Elfu Amare; Taffere GR</t>
  </si>
  <si>
    <t>School of Civil Engineering, Mekelle University, Mekelle, Tigray, Ethiopia; School of Public Health, Mekelle University, Mekelle, Tigray, Ethiopia</t>
  </si>
  <si>
    <t>No direct household sample; analysis uses environmental impact assessments of 21 multi-sector development projects and 2,327 project proposals processed for environmental clearance</t>
  </si>
  <si>
    <t>https://drive.google.com/file/d/1a4QPE1Fq84ozr5z0mGezY_6amucq6G17/view?usp=drive_link</t>
  </si>
  <si>
    <t>TDR_ART_000349_2024_Amare_Environmental_social_integration_Tigrays_postwar_reconstruction</t>
  </si>
  <si>
    <t>TDR_ART_000350</t>
  </si>
  <si>
    <t>Climate Hazards Center, Department of Geography, University of California, Santa Barbara, California, USA; NASA Goddard Space Flight Center, Greenbelt, Maryland, USA</t>
  </si>
  <si>
    <t>No direct human sample; cultivated agricultural land across Tigray was mapped from 2017 to 2022 using remote sensing and machine-learning methods</t>
  </si>
  <si>
    <t>https://drive.google.com/file/d/118x22Q65O-fX4xLkqxvd-pgqYGMZVBG6/view?usp=drive_link</t>
  </si>
  <si>
    <t>TDR_ART_000350_2024_Peterson_Crop_area_change_context_civil_war</t>
  </si>
  <si>
    <t>TDR_ART_000351</t>
  </si>
  <si>
    <t>Department of Geography, Ghent University, Ghent, Belgium; Institute of Climate and Society, Mekelle University, Mekelle, Ethiopia; Department of Meteorological Research and Development, Royal Meteorological Institute of Belgium, Brussels, Belgium; Department of Physics and Astronomy, Ghent University, Ghent, Belgium</t>
  </si>
  <si>
    <t>Tigrayan farmers and agrarian communities; evidence combines field observations, farmer information and Sentinel satellite imagery rather than a single household survey sample</t>
  </si>
  <si>
    <t>https://drive.google.com/file/d/1xM_lHmlBt_kofpH3A6x8oqQQhJsV1HMc/view?usp=drive_link</t>
  </si>
  <si>
    <t>TDR_ART_000351_2023_Nyssen_Crop_Cultivation_WartimePlight_Resilience_Tigrays_Agrarian</t>
  </si>
  <si>
    <t>TDR_ART_000352</t>
  </si>
  <si>
    <t>Department of Pedagogy, Religion, and Social Studies, Faculty of Education, Arts and Sports, Western Norway University of Applied Sciences, Bergen, Norway; Department of Civics and Ethical Studies, Adigrat University, Adigrat, Tigray, Ethiopia; Department of Economics, Aksum University, Axum, Tigray, Ethiopia</t>
  </si>
  <si>
    <t>Conflict-affected rural Tigray Region, Ethiopia</t>
  </si>
  <si>
    <t>1,060 rural households surveyed in May and June 2024</t>
  </si>
  <si>
    <t>https://drive.google.com/file/d/16W2LORfL__bx2FJee-wETIs5oFcQMIvB/view?usp=drive_link</t>
  </si>
  <si>
    <t>TDR_ART_000352_2025_Gebrihet_Armed_conflict_household_food_insecurity_impacts</t>
  </si>
  <si>
    <t>TDR_ART_000353</t>
  </si>
  <si>
    <t>Department of Geography and Environmental Studies, Mekelle University, Mekelle, Ethiopia; Department of Geography, Ghent University, Ghent, Belgium; Institute of Climate and Society, Mekelle University, Mekelle, Ethiopia; INRAE, AMAP, IRD, CIRAD, CNRS, University of Montpellier, Montpellier, France; Royal Meteorological Institute, Brussels, Belgium; May Tsebri Agricultural Research Centre, Shire, Tigray, Ethiopia; Department of Crop and Horticultural Sciences, Mekelle University, Mekelle, Ethiopia</t>
  </si>
  <si>
    <t>Multiple ecoregions across Tigray Region, Northern Ethiopia</t>
  </si>
  <si>
    <t>161 farm parcels across different ecoregions, accompanied by participatory monitoring and semi-structured farmer interviews</t>
  </si>
  <si>
    <t>https://drive.google.com/file/d/1dLnfRY30CcY7ywwTxiVojMxs5lkt9e-K/view?usp=drive_link</t>
  </si>
  <si>
    <t>TDR_ART_000353_2022_Ghebreyohannes_Challenges_resilience_indigenous_farming_system_wartime</t>
  </si>
  <si>
    <t>TDR_ART_000354</t>
  </si>
  <si>
    <t>School of Earth, Energy &amp; Environmental Sciences, Stanford University, Stanford, California, USA; Institute of Climate and Society, Mekelle University, Mekelle, Ethiopia; Department of Geography, Ghent University, Ghent, Belgium</t>
  </si>
  <si>
    <t>Tigray Region, Ethiopia, excluding Western Tigray in parts of the analysis</t>
  </si>
  <si>
    <t>No household survey; satellite-based cultivated-land analysis validated with 40 field observations from the 2021 growing season and linked to conflict and displacement data</t>
  </si>
  <si>
    <t>https://drive.google.com/file/d/1bCjLucNfPK4h6sn-yYWQb0t9T-JjKiXr/view?usp=drive_link</t>
  </si>
  <si>
    <t>TDR_ART_000354_2024_Weldegebriel_Eyes_sky_Monitoring_impact_armed_conflict</t>
  </si>
  <si>
    <t>TDR_ART_000355</t>
  </si>
  <si>
    <t>School of Computing and Augmented Intelligence, Arizona State University, Tempe, Arizona, USA; Department of Geographical Sciences, University of Maryland, College Park, Maryland, USA; NASA Goddard Space Flight Center, Greenbelt, Maryland, USA</t>
  </si>
  <si>
    <t>No direct human sample; regional cultivated land was estimated using satellite imagery and statistical area-estimation methods before and during the war</t>
  </si>
  <si>
    <t>https://drive.google.com/file/d/1livY6dq_0oMsmkC78UtOG-R91a_1flVK/view?usp=drive_link</t>
  </si>
  <si>
    <t>TDR_ART_000355_2024_Kerner_Satellite_data_shows_resilience_Tigrayan_farmers</t>
  </si>
  <si>
    <t>TDR_ART_000356</t>
  </si>
  <si>
    <t>Economic Impacts of the War on IDPs and the Effects of Humanitarian Interventions: A Case Study of IDP Centers in Adigrat City</t>
  </si>
  <si>
    <t>Meseret Meresa Meresa; Fikre Belay Tekulu; Esayas Weldetinsae Gebrekidan; Haftom Teshale</t>
  </si>
  <si>
    <t>Author affiliations are not stated in the supplied preprint PDF; available author profiles associate multiple authors with Adigrat University, Ethiopia</t>
  </si>
  <si>
    <t>IDP centers in Adigrat City, Eastern Tigray, Ethiopia, serving displaced people from western, northwestern, central and eastern Tigray</t>
  </si>
  <si>
    <t>373 respondents selected from 13,315 internally displaced households across four source-zone strata, with key informants also included</t>
  </si>
  <si>
    <t>https://doi.org/10.2139/ssrn.5027446</t>
  </si>
  <si>
    <t>https://drive.google.com/file/d/1auOguYa5tsyI_kWTC1nqTtsnTPVUS76P/view?usp=drive_link</t>
  </si>
  <si>
    <t>TDR_ART_000356_2024_Meresa_Economic_Impacts_War_IDPs_Effects_Humanitarian</t>
  </si>
  <si>
    <t>TDR_ART_000357</t>
  </si>
  <si>
    <t>https://drive.google.com/file/d/1xpwTMUbJQFBgvIOQ6hihVdiU6TBGuHY1/view?usp=drive_link</t>
  </si>
  <si>
    <t>TDR_ART_000357_2022_Demissie_Geospatial_solutions_evaluating_impact_conflict_farming</t>
  </si>
  <si>
    <t>TDR_ART_000358</t>
  </si>
  <si>
    <t>Honey-bee colonies, beekeepers and apiculture-based rural livelihoods in Tigray; the article is a forum assessment rather than a sampled household study</t>
  </si>
  <si>
    <t>https://drive.google.com/file/d/14T3fyD6XA_dnz0WD64UsKVQUdecfvKUB/view?usp=drive_link</t>
  </si>
  <si>
    <t>TDR_ART_000358_2023_Ngussie_War_Put_Honey_Bees_Peril</t>
  </si>
  <si>
    <t>TDR_ART_000359</t>
  </si>
  <si>
    <t>Institute of Development Studies, United Kingdom; Laterite</t>
  </si>
  <si>
    <t>Amhara Region, Ethiopia, in areas affected by spillover of the 2021–22 Tigray conflict</t>
  </si>
  <si>
    <t>Household panel study in Amhara; the analytical sample includes 1,014 households in the reported sample-characteristics table, drawn from a targeted panel of conflict-affected households</t>
  </si>
  <si>
    <t>https://doi.org/10.19088/BASIC.2024.024</t>
  </si>
  <si>
    <t>https://drive.google.com/file/d/1MdaAlT3xojy6FLRn35mRe3ffHFMg3ssr/view?usp=drive_link</t>
  </si>
  <si>
    <t>TDR_ART_000359_2025_Sabates_Wheeler_Role_Social_Humanitarian_Assistance_Supporting_Lives</t>
  </si>
  <si>
    <t>TDR_ART_000360</t>
  </si>
  <si>
    <t>Department of Geography and Environmental Studies, Mekelle University, Ethiopia</t>
  </si>
  <si>
    <t>Tembien, Tigray Region, Ethiopia</t>
  </si>
  <si>
    <t>Farmers and rural communities in Tembien affected by war and siege; the study examines locally developed coping and livelihood strategies</t>
  </si>
  <si>
    <t>https://doi.org/10.71624/kexfp088</t>
  </si>
  <si>
    <t>https://drive.google.com/file/d/1keyWI4eUhhNWQI_E-sQN8ilUB_hHNSKC/view?usp=drive_link</t>
  </si>
  <si>
    <t>TDR_ART_000360_2025_Meaza_Local_innovations_resilience_survival_war_led</t>
  </si>
  <si>
    <t>TDR_ART_000361</t>
  </si>
  <si>
    <t>INTRA-STATE CONFLICT IN NORTHERN PART OF ETHIOPIA: CASE STUDY ON TIGRAY CONFLICT</t>
  </si>
  <si>
    <t>Daniel Gidey Derbew; Kunwar Siddarth Dadhwal; Tagel Wondimu; Sandip Kumar Singh</t>
  </si>
  <si>
    <t>Author affiliations reported in the article include the Department of Civics and Ethical Studies, Mizan Tepi University, Ethiopia, and the School of International Studies, Jawaharlal Nehru University, New Delhi, India</t>
  </si>
  <si>
    <t>Tigray Region and northern Ethiopia</t>
  </si>
  <si>
    <t>No primary sampled population; qualitative review of literature assessing the conflict and its effects on people, institutions and the regional economy</t>
  </si>
  <si>
    <t>https://doi.org/10.37867/TE160316</t>
  </si>
  <si>
    <t>https://drive.google.com/file/d/1aw2gsCU6xO6zVSbxom3IJCcP-pKNc3E3/view?usp=drive_link</t>
  </si>
  <si>
    <t>TDR_ART_000361_2024_Derbew_INTRA_STATE_CONFLICT_NORTHERN_PART_CASE</t>
  </si>
  <si>
    <t>TDR_ART_000362</t>
  </si>
  <si>
    <t>Department of Agricultural and Resource Economics, College of Dryland Agriculture and Natural Resources, Mekelle University, Tigray Region, Ethiopia; Department of Rural Development and Agricultural Extension, College of Dryland Agriculture and Natural Resources, Mekelle University, Tigray Region, Ethiopia; Department of Dryland Crop and Horticultural Science, College of Dryland Agriculture and Natural Resources, Mekelle University, Tigray Region, Ethiopia</t>
  </si>
  <si>
    <t>264 urban households, including 171 home-garden users and 93 non-users, supplemented by focus-group discussions</t>
  </si>
  <si>
    <t>https://doi.org/10.1080/19315260.2025.2480776</t>
  </si>
  <si>
    <t>https://drive.google.com/file/d/1gMy4wKWJahoUaaJArXbv0xF5I4EGzprZ/view?usp=drive_link</t>
  </si>
  <si>
    <t>TDR_ART_000362_2025_Gebreigziabher_Impact_home_garden_practices_urban_households</t>
  </si>
  <si>
    <t>TDR_ART_000363</t>
  </si>
  <si>
    <t>Mekelle University, Mekelle, Tigray, Ethiopia; Relief Society of Tigray, Mekelle, Tigray, Ethiopia; Tigray Agricultural Research Institute, Mekelle, Tigray, Ethiopia; Bureau of Agriculture and Natural Resources, Mekelle, Tigray, Ethiopia</t>
  </si>
  <si>
    <t>Tigray Region, Ethiopia, including homestead-agroforestry sites such as Hawzen and Abreha We Atsbeha</t>
  </si>
  <si>
    <t>32 beneficiary households were included in the homestead-agroforestry assessment, alongside expert and institutional assessment inputs</t>
  </si>
  <si>
    <t>https://drive.google.com/file/d/1kDNkPevc5FwiP2yALFEoavSE2bi_ncAn/view?usp=drive_link</t>
  </si>
  <si>
    <t>TDR_ART_000363_2024_Haile_Contributions_homestead_agroforestry_war</t>
  </si>
  <si>
    <t>TDR_ANA_000099</t>
  </si>
  <si>
    <t>Tigray: Atlas of the Humanitarian Situation</t>
  </si>
  <si>
    <t>Sofie Annys; Tim Vanden Bempt; Emnet Negash; Lars De Sloover; Jan Nyssen</t>
  </si>
  <si>
    <t>Ghent University, Belgium (Sofie Annys, Tim Vanden Bempt, Lars De Sloover, Jan Nyssen); Mekelle University, Ethiopia (Emnet Negash)</t>
  </si>
  <si>
    <t>Humanitarian atlas / research report</t>
  </si>
  <si>
    <t>Approximately 6 million conflict-affected Tigrayans, including internally displaced persons and communities requiring humanitarian assistance</t>
  </si>
  <si>
    <t>https://doi.org/10.5281/zenodo.5881550</t>
  </si>
  <si>
    <t>https://drive.google.com/file/d/1XJ6uv5HD0mVaYK2yM9UI90CXE7RHAR8O/view?usp=drive_link</t>
  </si>
  <si>
    <t>TDR_ANA_000099_2021_Annys_atlas_humanitarian_situation</t>
  </si>
  <si>
    <t>TDR_ART_000105</t>
  </si>
  <si>
    <t>Henrike Schulte to Bühne; Eoghan Darbyshire; Teklehaymanot G. Weldemichel; Jan Nyssen; Doug Weir</t>
  </si>
  <si>
    <t>Institute of Zoology, Zoological Society of London (Henrike Schulte to Bühne); Conflict and Environment Observatory (Eoghan Darbyshire, Doug Weir); Norwegian University of Science and Technology (Teklehaymanot G. Weldemichel); Department of Geography, Ghent University, Belgium (Jan Nyssen); King’s College London (Doug Weir)</t>
  </si>
  <si>
    <t>Not a direct household sample; regional ecosystems and conflict-affected communities whose livelihoods depend on forest and woody vegetation resources</t>
  </si>
  <si>
    <t>https://drive.google.com/file/d/1py38exQtNozKdjroFK8HxI4Ql8vvx_GN/view?usp=drive_link</t>
  </si>
  <si>
    <t>TDR_ART_000105_2024_Buhne_Conflict_related_environmental_degradation_threatens_success</t>
  </si>
  <si>
    <t>TDR_ART_000230</t>
  </si>
  <si>
    <t>Department of Pedagogy, Religion, and Social Studies, Faculty of Education, Arts and Sports, Western Norway University of Applied Sciences, Bergen, Norway; Department of Civics and Ethical Studies, Adigrat University, Adigrat, Tigray, Ethiopia (Hafte Gebreselassie Gebrihet); Department of Economics, Aksum University, Axum, Tigray, Ethiopia (Yibrah Hagos Gebresilassie)</t>
  </si>
  <si>
    <t>Central and Northwestern zones, Tigray Region, Ethiopia</t>
  </si>
  <si>
    <t>https://drive.google.com/file/d/1glvpOnZjMTkxrkVfI2VEVTMOKK_-8NMq/view?usp=drive_link</t>
  </si>
  <si>
    <t>TDR_ART_000230_2025_Gebrihet_Armed_conflict_household_food_insecurity_impacts</t>
  </si>
  <si>
    <t>TDR_ART_000236</t>
  </si>
  <si>
    <t>Department of Pedagogy, Religion, and Social Studies, Faculty of Education, Arts and Sports, Western Norway University of Applied Sciences, Bergen, Norway; Department of Civics and Ethical Studies, Adigrat University, Tigray, Ethiopia (Hafte Gebreselassie Gebrihet); Department of Economics, Aksum University, Axum, Ethiopia (Yibrah Hagos Gebresilassie)</t>
  </si>
  <si>
    <t>Rural Tigray Region, Ethiopia</t>
  </si>
  <si>
    <t>1,060 rural households, with analysis comparing female-headed and male-headed households</t>
  </si>
  <si>
    <t>https://drive.google.com/file/d/1fKpFJIAlr2gCYuBj0oLqThkSYCRJuR5_/view?usp=drive_link</t>
  </si>
  <si>
    <t>TDR_ART_000236_2025_Gebrihet_Gender_disparities_food_insecurity_evidence_war</t>
  </si>
  <si>
    <t>TDR_ART_000273</t>
  </si>
  <si>
    <t>Abdu Mohammad; Abraha Gebrekidan Asgedom; Kebede Nigussie Mokenen; Amanual Hadera Tesfay; Tesfamariam Teklu Gebretsadik; Bart Van der Bruggen</t>
  </si>
  <si>
    <t>Department of Chemistry, College of Natural and Computational Sciences, Mekelle University, Mekelle, Ethiopia; Department of Chemical Engineering, Process Engineering for Sustainable Systems (ProcESS), KU Leuven, Leuven, Belgium; Department of Industrial Chemistry, College of Applied Sciences, Addis Ababa Science and Technology University, Addis Ababa, Ethiopia</t>
  </si>
  <si>
    <t>Abyi Adi, Tigray Region, Northern Ethiopia</t>
  </si>
  <si>
    <t>Groundwater sources serving Abyi Adi residents; 36 water samples collected from four major water sources</t>
  </si>
  <si>
    <t>https://drive.google.com/file/d/1YzErpGRfSZ9F2okI2191qBpXSC6OikvM/view?usp=drive_link</t>
  </si>
  <si>
    <t>TDR_ART_000273_2024_Mohammad_Evaluation_groundwater_quality_drinking_water_using</t>
  </si>
  <si>
    <t>TDR_ART_000289</t>
  </si>
  <si>
    <t>Department of Geography, Ghent University, Ghent, Belgium; Institute of Climate and Society, Mekelle University, Mekelle, Ethiopia; Department of Land Resources Management and Environmental Protection, Mekelle University, Mekelle, Ethiopia; Faculty of Environmental Sciences and Natural Resource Management, Norwegian University of Life Sciences, Ås, Norway; World Agroforestry Center, Nairobi, Kenya; Department of Water Resources, University of Twente, Enschede, The Netherlands; Institute of Geoinformation and Earth Observation Sciences, Mekelle University, Mekelle, Ethiopia; Department of Natural Resources Management, Adigrat University, Adigrat, Ethiopia; School of Earth Sciences, Mekelle University, Mekelle, Ethiopia; College of Law and Governance, Mekelle University, Mekelle, Ethiopia; Tigray Institute of Policy Studies, Mekelle, Ethiopia</t>
  </si>
  <si>
    <t>Not a direct household sample; Tigray’s woody vegetation and ecosystem restoration areas, with implications for conflict-affected rural communities</t>
  </si>
  <si>
    <t>https://drive.google.com/file/d/12K8GEQ7fXCLnP-GQu2Y2vT1pOFW3bn9j/view?usp=drive_link</t>
  </si>
  <si>
    <t>TDR_ART_000289_2023_Negash_Remote_sensing_reveals_how_armed_conflict</t>
  </si>
  <si>
    <t>TDR_ART_000290</t>
  </si>
  <si>
    <t>School of Earth Sciences, Mekelle University, Mekelle, Ethiopia; Rural Water Supply Department, Rural Development and Economic Cluster of Abergelle-Yechila Woreda, Yechilla, Ethiopia; Laboratory for Applied Geology and Hydrogeology, Ghent University, Gent, Belgium</t>
  </si>
  <si>
    <t>Yechilla area and selected battle corridors spanning Abergelle, Seharti and Samre woredas, Tigray Region, Ethiopia</t>
  </si>
  <si>
    <t>Water-supply schemes and communities dependent on them; 89 water schemes selected for onsite assessment</t>
  </si>
  <si>
    <t>https://doi.org/10.3390/w17192883</t>
  </si>
  <si>
    <t>https://drive.google.com/file/d/117qORSlmhcwRvREmvHeiaR_6WuWkkb7n/view?usp=drive_link</t>
  </si>
  <si>
    <t>TDR_ART_000290_2025_Berhane_Impact_War_Water_Infrastructures_Essential_Hydrosystems</t>
  </si>
  <si>
    <t>TDR_ART_000310</t>
  </si>
  <si>
    <t>Department of Economics and Management, University of Pavia, Pavia, Italy</t>
  </si>
  <si>
    <t>Ethiopia, with analysis across administrative regions and specific focus on the Tigray war</t>
  </si>
  <si>
    <t>Consumers and food markets across Ethiopia’s administrative regions; study uses regional food-price time-series data rather than a sampled human population</t>
  </si>
  <si>
    <t>https://drive.google.com/file/d/1FzKrlSuDh9ulKoLGbKoWcr653-XqKhSY/view?usp=drive_link</t>
  </si>
  <si>
    <t>TDR_ART_000323</t>
  </si>
  <si>
    <t>Department of Geography and Environmental Studies, College of Social Sciences and Languages, Mekelle University, Mekelle, Tigray, Ethiopia; Department of Land Resources Management and Environmental Protection, College of Dry Land Agriculture and Natural Resources, Mekelle University, Mekelle, Tigray, Ethiopia; Institute of Climate and Society, Mekelle University, Mekelle, Tigray, Ethiopia; Department of Geography and Environmental Studies, Addis Ababa University, Addis Ababa, Ethiopia; Institute of Resources Assessment, University of Dar es Salaam, Dar es Salaam, Tanzania; School of Geography, Archaeology and Environmental Studies, University of Witwatersrand, Johannesburg, South Africa; Enderta District Administration Office, South Eastern Zone of Tigray, Quiha, Ethiopia</t>
  </si>
  <si>
    <t>50 km radius centered on Mekelle city, Tigray Region, Northern Ethiopia</t>
  </si>
  <si>
    <t>Not a direct household sample; rural agricultural landscapes and communities within a 50 km radius of Mekelle</t>
  </si>
  <si>
    <t>https://doi.org/10.1016/j.iswcr.2023.11.003</t>
  </si>
  <si>
    <t>https://drive.google.com/file/d/1AMweZ4IL_N3AZq0cfG3eGoQ6nDdBi2Bg/view?usp=drive_link</t>
  </si>
  <si>
    <t>TDR_ART_000323_2024_Hishe_impacts_armed_conflict_vegetation_cover_degradation</t>
  </si>
  <si>
    <t>TDR_ART_000325</t>
  </si>
  <si>
    <t>Nelson Mandela School of Public Governance, University of Cape Town, Cape Town, South Africa; Department of Civics and Ethical Studies, College of Social Sciences and Humanities, Adigrat University, Adigrat, Ethiopia (Hafte Gebreselassie Gebrihet); Department of Economics, Aksum University, Axum, Ethiopia; School of Accounting, Economics and Finance, University of KwaZulu-Natal, Durban, South Africa (Yibrah Hagos Gebresilassie)</t>
  </si>
  <si>
    <t>Tigray Region, Ethiopia, comparing rural and urban settings</t>
  </si>
  <si>
    <t>1,800 rural and urban households in Tigray</t>
  </si>
  <si>
    <t>https://doi.org/10.1108/IJSSP-12-2024-0624</t>
  </si>
  <si>
    <t>https://drive.google.com/file/d/1Gi965bX1-7xpmxs6Rw96bmAaIaoFAvUD/view?usp=drive_link</t>
  </si>
  <si>
    <t>TDR_ART_000325_2025_Gebrihet_Drivers_ruralurban_food_insecurity_disparities_war</t>
  </si>
  <si>
    <t>TDR_ART_000337</t>
  </si>
  <si>
    <t>Department of Land Resources Management and Environmental Protection, College of Dryland Agriculture and Natural Resources, Mekelle University, Mekelle, Tigray, Ethiopia; Institute of Climate and Society, Mekelle University, Mekelle, Tigray, Ethiopia; Faculty of Bioscience and Aquaculture, Nord University, Steinkjer, Norway; Centre for Environmental Policy, Imperial College London, London, United Kingdom; Institute of Water and Environment, Mekelle University, Mekelle, Tigray, Ethiopia; Tigray Institute of Policy Studies, Mekelle, Tigray, Ethiopia; Department of Agriculture and Resource Economics, College of Dryland Agriculture and Natural Resources, Mekelle University, Mekelle, Tigray, Ethiopia; Department of Bioengineering, Civil Engineering, and Environmental Engineering, U.A. Whitaker College of Engineering, Florida Gulf Coast University, Fort Myers, USA; Institute of Geo-Information and Earth Observation Sciences, Mekelle University, Mekelle, Tigray, Ethiopia; Faculty of Geo-information Science and Earth Observation, University of Twente, Enschede, The Netherlands; Department of Geography and Environmental Studies, Mekelle University, Mekelle, Tigray, Ethiopia</t>
  </si>
  <si>
    <t>Abergelle-Yechila, Samre and Atsbi districts, Tigray Region, Ethiopia</t>
  </si>
  <si>
    <t>Households and socio-ecological systems across three districts; includes household-level socio-economic assessments and ecosystem measurements</t>
  </si>
  <si>
    <t>https://doi.org/10.1016/j.sftr.2025.101289</t>
  </si>
  <si>
    <t>https://drive.google.com/file/d/1wk1sUf6efSs8uq6fKErLv7y5Zbnh6iYW/view?usp=drive_link</t>
  </si>
  <si>
    <t>TDR_ART_000337_2025_Birhane_Armed_conflict_driven_environmental_degradation_uneven</t>
  </si>
  <si>
    <t>TDR_ART_000338</t>
  </si>
  <si>
    <t>Department of Geography and Environmental Studies, Mekelle University, Ethiopia; Land Resources Management and Environmental Protection, Mekelle University, Ethiopia; Laboratoire d'Analyses Géospatiales, Université libre de Bruxelles, Brussels, Belgium; Department of Agricultural and Resource Economics, Mekelle University, Ethiopia; Department of Geography, Ghent University, Belgium</t>
  </si>
  <si>
    <t>Farmers and conflict-affected communities dependent on natural resources; study also uses field observations and measurements of war-damaged landscapes</t>
  </si>
  <si>
    <t>https://doi.org/10.1016/j.iswcr.2024.11.004</t>
  </si>
  <si>
    <t>https://drive.google.com/file/d/1uHPR6EqK7IZbb747EIm9qh7VFcV5khqW/view?usp=drive_link</t>
  </si>
  <si>
    <t>TDR_ART_000338_2025_Meaza_effects_armed_conflict_natural_resources_conservation</t>
  </si>
  <si>
    <t>TDR_ART_000339</t>
  </si>
  <si>
    <t>Department of Agricultural and Resource Economics, College of Dryland Agriculture and Natural Resources, Mekelle University, Mekelle, Ethiopia</t>
  </si>
  <si>
    <t>Raya Azebo District, Southern Tigray, Ethiopia, with field work in Hawelti and Ebo kebeles</t>
  </si>
  <si>
    <t>267 households in Hawelti and Ebo kebeles, supplemented by key-informant interviews, focus-group discussions, field observations and satellite imagery</t>
  </si>
  <si>
    <t>https://repository.mu.edu.et/handle/123456789/644</t>
  </si>
  <si>
    <t>https://drive.google.com/file/d/1bk3pEodNQV2plikFTYRqpADcZXR1zaGL/view?usp=drive_link</t>
  </si>
  <si>
    <t>TDR_ART_000339_2024_Eyasu_Impact_War_Physical_Soil_Water_Conservation</t>
  </si>
  <si>
    <t>TDR_ART_000340</t>
  </si>
  <si>
    <t>Department of Agricultural and Natural Resources Economics, College of Dry Land Agriculture and Natural Resources, Mekelle University, Mekelle, Ethiopia</t>
  </si>
  <si>
    <t>Samre and Tsirae-Wemberta woredas, Tigray Region, Ethiopia, with data from Adgba and Hayelom kebeles</t>
  </si>
  <si>
    <t>251 households, supplemented by focus-group discussions, key-informant interviews and observations</t>
  </si>
  <si>
    <t>https://repository.mu.edu.et/bitstreams/d7166351-91c2-4034-ad83-b1a52acfef42/download</t>
  </si>
  <si>
    <t>https://drive.google.com/file/d/1y3NkntmDVBvNuUTVV6PMj6tTANcL_-MF/view?usp=drive_link</t>
  </si>
  <si>
    <t>TDR_ART_000340_2025_Wuyu_Effect_war_natural_resources_management_implication</t>
  </si>
  <si>
    <t>TDR_ART_000341</t>
  </si>
  <si>
    <t>Department of Horticulture, Adigrat University, Adigrat, Ethiopia; Department of Agriculture, Food and Resource Sciences, University of Maryland Eastern Shore, Princess Anne, USA; Department of Natural Resource Management, Adigrat University, Adigrat, Ethiopia; Department of Plant Sciences, Adigrat University, Adigrat, Ethiopia; Department of Geography and Environmental Studies, Adigrat University, Adigrat, Ethiopia; Department of Chemical Engineering, Adigrat University, Adigrat, Ethiopia; Department of Animal Sciences, Adigrat University, Adigrat, Ethiopia; Department of Environmental Sciences, Adigrat University, Adigrat, Ethiopia; Department of Economics, Adigrat University, Adigrat, Ethiopia; Federal Research Center for Cultivated Plants, Institute for Epidemiology and Pathogen Diagnostics, Brunswick, Germany; Department of Botany and Zoology, University of Guadalajara, Guadalajara, Mexico</t>
  </si>
  <si>
    <t>Eastern zone of Tigray, with wider relevance to southern, southeastern and eastern Tigray, Northern Ethiopia</t>
  </si>
  <si>
    <t>Cactus pear production systems and farming communities affected by cochineal infestation; primary and secondary data were used</t>
  </si>
  <si>
    <t>https://drive.google.com/file/d/168FQHkPc-E_c5dW413_eQG4TMCvDCssd/view?usp=drive_link</t>
  </si>
  <si>
    <t>TDR_ART_000341_2025_Gebreziher_Trends_Cochineal_Dactylopius_coccus_Infestation_Affected</t>
  </si>
  <si>
    <t>TDR_CONF_000342</t>
  </si>
  <si>
    <t>Not a direct human sample; irrigated agricultural land and cropland monitored through remote sensing</t>
  </si>
  <si>
    <t>https://drive.google.com/file/d/1BKVn4JB_uIDKMREyQc_8T4QEqP_wcVA8/view?usp=drive_link</t>
  </si>
  <si>
    <t>TDR_CONF_000342_2024_Siddiqui_Monitoring_Impacts_Disruption_Events_Agriculture_Through</t>
  </si>
  <si>
    <t>TDR_WP_000343</t>
  </si>
  <si>
    <t>https://drive.google.com/file/d/1GTh34KcpbczyETVrxV_kSKlOPWeO_Hzr/view?usp=drive_link</t>
  </si>
  <si>
    <t>TDR_WP_000343_2024_Holden_War_impacts_youth_business_groups</t>
  </si>
  <si>
    <t>TDR_ANA_000364</t>
  </si>
  <si>
    <t>Department of Geography, Ghent University, Belgium (Sofie Annys, Lars De Sloover, Jan Nyssen); concerned citizen, Leuven, Belgium (Tim Vanden Bempt); Institute for Climate and Society, Mekelle University, Tigray, Ethiopia (Emnet Negash)</t>
  </si>
  <si>
    <t>Approximately 6 million conflict-affected Tigrayans represented through district-level humanitarian evidence; the atlas also draws on eyewitnesses, key informants, official data and secondary sources</t>
  </si>
  <si>
    <t>https://www.researchgate.net/publication/349824181_Tigray_Atlas_of_the_humanitarian_situation</t>
  </si>
  <si>
    <t>https://web.archive.org/web/*/https://www.researchgate.net/publication/349824181_Tigray_Atlas_of_the_humanitarian_situation</t>
  </si>
  <si>
    <t>TDR_ANA_000364_2021_Annys_Tigray_Atlas_Humanitarian_Situation</t>
  </si>
  <si>
    <t>TDR_ANA_000365</t>
  </si>
  <si>
    <t>No primary sampled population; the review evaluates Plaut and Vaughan’s book and discusses conflict-affected Tigrayan civilians and communities</t>
  </si>
  <si>
    <t>https://drive.google.com/file/d/1xuRMsk1mn0ocRHqU2znWyGjyUd3PP3iN/view?usp=drive_link</t>
  </si>
  <si>
    <t>TDR_ANA_000365_2024_Kelecha_Understanding_Ethiopias_Tigray_War_Book_Review</t>
  </si>
  <si>
    <t>TDR_ART_000366</t>
  </si>
  <si>
    <t>Marina A. Glaser; Alla Yu. Yastrebova; Marina L. Ivleva</t>
  </si>
  <si>
    <t>Higher School of Economics, Moscow, Russian Federation (Marina A. Glaser); Diplomatic Academy of the Ministry of Foreign Affairs of Russia, Moscow, Russian Federation (Alla Yu. Yastrebova); Peoples’ Friendship University of Russia, Moscow, Russian Federation (Marina L. Ivleva)</t>
  </si>
  <si>
    <t>Tigray Region, Ethiopia, within national and regional international-law context</t>
  </si>
  <si>
    <t>No primary sampled population; legal and documentary analysis focused on civilians, refugees and internally displaced persons affected by the Tigray conflict</t>
  </si>
  <si>
    <t>https://drive.google.com/file/d/15b6BwF9ZzRUTn5kMAFLB67n8_IQJJ3vG/view?usp=drive_link</t>
  </si>
  <si>
    <t>TDR_ART_000366_2023_Glaser_Application_International_Humanitarian_Law_Tigray</t>
  </si>
  <si>
    <t>TDR_ART_000367</t>
  </si>
  <si>
    <t>Fikre Belay Tekulu</t>
  </si>
  <si>
    <t>Department of Geography and Environmental Studies, College of Social Science and Humanities, Adigrat University, Adigrat, Ethiopia</t>
  </si>
  <si>
    <t>Eastern Tigray Zone, Ethiopia, including Adigrat, Hawzen, Edagahamus, Freweyni, Atsbi and Wukro</t>
  </si>
  <si>
    <t>335 randomly sampled households, supplemented by interviews, focus-group discussions and field observations across six Eastern Tigray towns</t>
  </si>
  <si>
    <t>https://web.archive.org/web/*/https://doi.org/10.1007/s10708-024-11041-6</t>
  </si>
  <si>
    <t>TDR_ART_000367_2024_Tekulu_Effect_War_Basic_Infrastructures_Eastern_Tigray</t>
  </si>
  <si>
    <t>TDR_ART_000368</t>
  </si>
  <si>
    <t>Teklehaymanot G. Weldemichel</t>
  </si>
  <si>
    <t>Department of Geography, Norwegian University of Science and Technology, Trondheim, Norway</t>
  </si>
  <si>
    <t>No formal sampled population; article discusses millions of Tigrayan civilians affected by famine, displacement, siege and restrictions on humanitarian assistance</t>
  </si>
  <si>
    <t>https://drive.google.com/file/d/1exZ8YTvfGhIFMbxI3VZTTHcp6oMyIUcN/view?usp=drive_link</t>
  </si>
  <si>
    <t>TDR_ART_000368_2022_Weldemichel_Inventing_Hell_Ethiopian_Eritrean_Regimes_Famine_Tigray</t>
  </si>
  <si>
    <t>TDR_ART_000369</t>
  </si>
  <si>
    <t>Ayman Ahmed; Nouh Saad Mohamed; Emmanuel Edwar Siddig; Talha Algaily; Suad Sulaiman; Yousif Ali</t>
  </si>
  <si>
    <t>Sudanese National Academy of Sciences, Khartoum, Sudan (Ayman Ahmed, Suad Sulaiman); Department of Parasitology and Medical Entomology, Tropical Medicine Research Institute, Khartoum, Sudan (Nouh Saad Mohamed); Faculty of Medicine, Nile University, Khartoum, Sudan (Emmanuel Edwar Siddig); Health Emergencies and Epidemics Control General Directorate, Sudan Federal Ministry of Health, Khartoum, Sudan (Talha Algaily, Yousif Ali)</t>
  </si>
  <si>
    <t>Gedaref State, East Sudan, focusing on refugees displaced from Tigray, Ethiopia</t>
  </si>
  <si>
    <t>More than 63,000 Ethiopian refugees who fled the Tigray war and settled in Sudan between November 2020 and April 2021; study analyzes displaced-population and climate-related data</t>
  </si>
  <si>
    <t>https://web.archive.org/web/*/https://doi.org/10.1016/j.joclim.2021.100057</t>
  </si>
  <si>
    <t>TDR_ART_000369_2021_Ahmed_Impacts_Climate_Change_Displaced_Populations_Call_Action</t>
  </si>
  <si>
    <t>TDR_ART_000370</t>
  </si>
  <si>
    <t>Tigray war: Modern geographies of mass violence and the invisibilization of populations</t>
  </si>
  <si>
    <t>Global Development Institute, University of Manchester, United Kingdom</t>
  </si>
  <si>
    <t>No primary sampled population; documentary and media analysis focused on Tigrayan civilians, displaced populations and victims of mass violence</t>
  </si>
  <si>
    <t>https://drive.google.com/file/d/12VuWyECVzjepQf13jtRQU-RlaUHQByT2/view?usp=drive_link</t>
  </si>
  <si>
    <t>TDR_ART_000370_2025_Weldemichel_Tigray_War_Modern_Geographies_Mass_Violence_Invisibilization</t>
  </si>
  <si>
    <t>TDR_ART_000371</t>
  </si>
  <si>
    <t>Yibrah Hagos Gebresilassie; Hafte Gebreslassie Gebrihet; Beyene Gebremichael Gessesow</t>
  </si>
  <si>
    <t>Department of Economics, Aksum University, Axum, Ethiopia (Yibrah Hagos Gebresilassie); Department of Pedagogy, Religion, and Social Studies, Western Norway University of Applied Sciences, Bergen, Norway and Department of Civics and Ethical Studies, Adigrat University, Adigrat, Ethiopia (Hafte Gebreslassie Gebrihet); Department of Accounting and Finance, Aksum University, Axum, Ethiopia and Doctoral School of Economics and Regional Sciences, Hungarian University of Agriculture and Life Sciences, Godollo, Hungary (Beyene Gebremichael Gessesow)</t>
  </si>
  <si>
    <t>Urban areas of Central and Northwestern Tigray, especially Adwa, Axum and Shire, Ethiopia</t>
  </si>
  <si>
    <t>The abstract and results report 560 urban households surveyed in May–June 2024; a methodology passage separately states 1,040 households were selected, so the supplied source contains an internal sample-size inconsistency</t>
  </si>
  <si>
    <t>https://web.archive.org/web/*/https://doi.org/10.3390/economies13110311</t>
  </si>
  <si>
    <t>TDR_ART_000371_2025_Gebresilassie_Urban_Vulnerability_Food_Insecurity_Displacement_Pressures</t>
  </si>
  <si>
    <t>TDR_ART_000372</t>
  </si>
  <si>
    <t>Department of Chemistry, College of Natural and Computational Sciences, Mekelle University, Mekelle, Ethiopia; Department of Chemical Engineering, Process Engineering for Sustainable Systems, KU Leuven, Leuven, Belgium; Department of Industrial Chemistry, College of Applied Sciences, Addis Ababa Science and Technology University, Addis Ababa, Ethiopia</t>
  </si>
  <si>
    <t>36 water samples collected from four major groundwater sources serving Abyi Adi communities</t>
  </si>
  <si>
    <t>https://drive.google.com/file/d/1yHKYMSoPfPA8s_FSsAz3XmspqG_Xq26B/view?usp=drive_link</t>
  </si>
  <si>
    <t>TDR_ART_000372_2024_Mohammad_Evaluation_Groundwater_Quality_Drinking_Water_Abyi_Adi</t>
  </si>
  <si>
    <t>TDR_ART_000373</t>
  </si>
  <si>
    <t>Department of Political Science, Mekelle University, Ethiopia (Assefa Leake Gebru, Abrha Tesfay Asmerom); School of Management, Mekelle University, Ethiopia (Tsegazeab Kahsu Abay)</t>
  </si>
  <si>
    <t>Six administrative zones of Tigray Region, Ethiopia; Western Zone excluded for security and access reasons</t>
  </si>
  <si>
    <t>The abstract reports 508 youth respondents and 60 focus-group discussions; the methodology reports 600 survey questionnaires and 60 FGDs with 608 discussants, indicating inconsistent sample descriptions within the supplied source</t>
  </si>
  <si>
    <t>https://web.archive.org/web/*/https://doi.org/10.5897/AJPSIR2024.1472</t>
  </si>
  <si>
    <t>TDR_ART_000373_2024_Gebru_Post_Conflict_Challenges_Aspirations_Tigray_Youth</t>
  </si>
  <si>
    <t>TDR_CHAP_000374</t>
  </si>
  <si>
    <t>Impact of the Tigray War on Farming: Plight and Resilience</t>
  </si>
  <si>
    <t>Not stated in the supplied chapter extract</t>
  </si>
  <si>
    <t>Book chapter</t>
  </si>
  <si>
    <t>Tigray Region, Ethiopia, including Western Tigray and agricultural areas around Mekelle</t>
  </si>
  <si>
    <t>17 key-witness telephone interviews, 161 farm parcels, participatory farmer monitoring and 30 remote-sensing sample areas</t>
  </si>
  <si>
    <t>https://www.researchgate.net/publication/385402687_Tigray_War_in_a_Digital_Black_Hole_Book_3</t>
  </si>
  <si>
    <t>https://drive.google.com/file/d/1fcAyCgZ80hOmklzVIo9fbIPM53krPlk8/view?usp=drive_link</t>
  </si>
  <si>
    <t>TDR_CHAP_000374_2024_Nyssen_Impact_Tigray_War_Farming_Plight_Resilience</t>
  </si>
  <si>
    <t>TDR_POL_000375</t>
  </si>
  <si>
    <t>International Potato Center (Haile Tesfay, Setegn Gebeyeu, Meresiet Hadush, Mihiretu Cherinet, Frezer Asfaw); Mekelle University (Zenebe Abraha, Tesfaye Mesele)</t>
  </si>
  <si>
    <t>Technical brief / lessons publication</t>
  </si>
  <si>
    <t>Rural and urban Tigray Region, Ethiopia, including Mekelle and case locations in Southeastern and Central Tigray</t>
  </si>
  <si>
    <t>No formal survey sample is specified; the publication reports distributions to 19,500 households in 16 districts in 2021, additional humanitarian distributions to more than 15,000 households in 2022, and several household and institutional case stories</t>
  </si>
  <si>
    <t>Not stated in supplied publication</t>
  </si>
  <si>
    <t>https://drive.google.com/file/d/1h0KvpWkRC7ojd3U56x0oE9QneCWMALPl/view?usp=drive_link</t>
  </si>
  <si>
    <t>TDR_POL_000375_2024_Tesfay_Rooted_Resilience_Sweetpotato_Cultivation_Consumption_Conflict</t>
  </si>
  <si>
    <t>TDR_ART_000376</t>
  </si>
  <si>
    <t>A Critical Assessment of the Exaggerated Civilian Casualty Figures in the Tigray Conflict</t>
  </si>
  <si>
    <t>Not stated in supplied article extract</t>
  </si>
  <si>
    <t>No primary sampled population; methodological critique of published civilian-casualty estimates for the November 2020–November 2022 Tigray conflict</t>
  </si>
  <si>
    <t>https://drive.google.com/file/d/1Hi38ZFUZHBZBHQjjkBWsfZ5txnA3a3uO/view?usp=drive_link</t>
  </si>
  <si>
    <t>TDR_ART_000376_2023_Aberra_Critical_Assessment_Civilian_Casualty_Figures_Tigray</t>
  </si>
  <si>
    <t>TDR_ART_000377</t>
  </si>
  <si>
    <t>University of Public Service</t>
  </si>
  <si>
    <t>Report chapter / article</t>
  </si>
  <si>
    <t>Irob woreda and northeastern Tigray along the Ethiopia–Eritrea border</t>
  </si>
  <si>
    <t>Irob civilians, estimated by the source at about 60,000 people; the source states that about half had become internally displaced or refugees and draws on testimonies collected during a Catholic Bishops’ Conference visit</t>
  </si>
  <si>
    <t>https://drive.google.com/file/d/1VEp5AAOnPhxh3eeL-NntVYDBwDLOi6D-/view?usp=drive_link</t>
  </si>
  <si>
    <t>TDR_ART_000377_2021_Pellet_Irob_People_Christian_Ethnic_Minority_Tigray_War</t>
  </si>
  <si>
    <t>TDR_ART_000378</t>
  </si>
  <si>
    <t>University of Cincinnati School of Law; LLM 2021</t>
  </si>
  <si>
    <t>Legal research paper / SSRN preprint</t>
  </si>
  <si>
    <t>Tigray Region, Ethiopia, with national and international political and legal context</t>
  </si>
  <si>
    <t>No primary sampled population; legal and documentary analysis focused on conflict-affected civilians, internally displaced persons and refugees</t>
  </si>
  <si>
    <t>https://ssrn.com/abstract=3858886</t>
  </si>
  <si>
    <t>https://drive.google.com/file/d/1hh6kGDOgTeAtirfj9aEKynL8BIBseY1B/view?usp=drive_link</t>
  </si>
  <si>
    <t>TDR_ART_000378_2021_Bedaso_Human_Rights_Crisis_Tigray_Humanitarian_Access</t>
  </si>
  <si>
    <t>TDR_POL_000379</t>
  </si>
  <si>
    <t>External researcher commissioned by the Atrocity Prevention Study Group; no separate institutional affiliation for Shane Goetz is stated in the supplied issue brief</t>
  </si>
  <si>
    <t>Tigray Region and northern Ethiopia, with global lessons for conflict-induced hunger prevention</t>
  </si>
  <si>
    <t>No primary sampled population; policy and legal analysis focused on conflict-affected civilians and the international response to mass starvation during the Ethiopia–Tigray conflict</t>
  </si>
  <si>
    <t>https://drive.google.com/file/d/18DMW7XgtpBpJ-5VFhOGQtmcjoB7yZ-QQ/view?usp=drive_link</t>
  </si>
  <si>
    <t>TDR_POL_000379_2025_Goetz_Preventing_Starvation_Crimes_Lessons_Learned_Tigray</t>
  </si>
  <si>
    <t>TDR_PRE_000380</t>
  </si>
  <si>
    <t>Fikre Belay Tekulu; Haftom Teshale Gebre; Meseret Meresa; Esayas Weldetinsae Gebrekidan</t>
  </si>
  <si>
    <t>Department of Geography and Environmental Studies, College of Social Sciences and Humanities, Adigrat University, Adigrat, Ethiopia (Fikre Belay Tekulu, Haftom Teshale Gebre); Department of Management, College of Business and Economics, Adigrat University, Adigrat, Ethiopia (Meseret Meresa); Department of Mathematics, College of Natural Science and Computation, Adigrat University, Adigrat, Ethiopia (Esayas Weldetinsae Gebrekidan)</t>
  </si>
  <si>
    <t>IDP centers in Adigrat City, Eastern Tigray, Ethiopia, with displaced households originating from Western, Northwestern, Central and Eastern Tigray</t>
  </si>
  <si>
    <t>373 respondents sampled from 13,315 officially registered IDP households across four geographic-origin strata; supplemented by observation and key-informant interviews</t>
  </si>
  <si>
    <t>https://ssrn.com/abstract=4948627</t>
  </si>
  <si>
    <t>https://web.archive.org/web/*/https://ssrn.com/abstract=4948627</t>
  </si>
  <si>
    <t>TDR_PRE_000380_2024_Tekulu_Impact_War_Humanitarian_Interventions_Educational_Services_IDPs</t>
  </si>
  <si>
    <t>TDR_CHAP_000674</t>
  </si>
  <si>
    <t>Tigray Region, Ethiopia, including Western Tigray and agricultural areas within approximately 70 km of Mekelle</t>
  </si>
  <si>
    <t>Tigrayan smallholder farmers and agricultural communities; evidence includes 17 key-witness telephone interviews, 161 farm parcels, participatory monitoring, farmer interviews, field observations and remote-sensing analysis</t>
  </si>
  <si>
    <t>https://drive.google.com/file/d/1elauz7gQmF04p9KmAdiDm6r8BIModfAy/view?usp=drive_link</t>
  </si>
  <si>
    <t>TDR_CHAP_000674_2024_Nyssen_Impact_Tigray_War_Farming_Plight_Resilience</t>
  </si>
  <si>
    <t>TDR_ART_000675</t>
  </si>
  <si>
    <t>Tigray Region, Ethiopia, with national and international legal and political context</t>
  </si>
  <si>
    <t>Conflict-affected civilians in Tigray, internally displaced persons, refugees and Tigrayans affected by alleged human-rights violations; the paper is a legal and documentary analysis rather than a sampled empirical population study</t>
  </si>
  <si>
    <t>https://drive.google.com/file/d/1cNRw0M2FReTdYU4fwEqaPrSqSC3K8v31/view?usp=drive_link</t>
  </si>
  <si>
    <t>TDR_ART_000675_2021_Bedaso_Human_Rights_Crisis_Tigray_International_Intervention</t>
  </si>
  <si>
    <t>TDR_BOOK_000676</t>
  </si>
  <si>
    <t>Authors and chapter contributors are affiliated with Ethiopian universities, research institutes and independent research organizations; the Tigray chapter authors include Muauz Gidey Alemu of the Tigray Institute of Policy Studies and Institute for Research and Policy Integration in Africa, and Tewelde Gebremariam Adhanom of Agora Consulting</t>
  </si>
  <si>
    <t>Research book</t>
  </si>
  <si>
    <t>Borderland regions of Ethiopia, including Tigray, Somali, Afar, Gambella, Borana in Oromia, and Benishangul-Gumuz</t>
  </si>
  <si>
    <t>Migrants, refugees, internally displaced persons and host communities across Ethiopia's borderlands; the Tigray chapter includes five focus-group discussions with ten participants each plus eleven key informants from IDPs, host communities, civil-society organizations and NGOs, totaling 61 informants</t>
  </si>
  <si>
    <t>https://www.kas.de/en/web/sipodi-east</t>
  </si>
  <si>
    <t>https://drive.google.com/file/d/1rhkXEi5emId4_BufLO6Y4A-RkfjKI6Av/view?usp=drive_link</t>
  </si>
  <si>
    <t>TDR_BOOK_000676_2024_Berhanu_Migration_Displacement_Dynamics_Borderland_Areas_Ethiopia</t>
  </si>
  <si>
    <t>TDR_BOOK_000662</t>
  </si>
  <si>
    <t>Martin Plaut: Senior Researcher, Institute of Commonwealth Studies and King's College London; Sarah Vaughan: scholar and researcher on Ethiopia and the Horn of Africa, with no institutional affiliation stated in the book</t>
  </si>
  <si>
    <t>Tigray Region, Ethiopia, with wider coverage of Ethiopia, Eritrea and the Horn of Africa</t>
  </si>
  <si>
    <t>Conflict-affected Tigrayan civilians and communities; the book incorporates named and anonymized personal accounts, eyewitness narratives, interviews, documentary sources and the authors’ analysis, including interludes centered on individual testimonies</t>
  </si>
  <si>
    <t>https://drive.google.com/file/d/1kJLzVaYUOkUol-7Yu5Ukj0uNHla5Fj5J/view?usp=drive_link</t>
  </si>
  <si>
    <t>TDR_BOOK_000662_2023_Plaut_Understanding_Ethiopias_War</t>
  </si>
  <si>
    <t>TDR_THS_000663</t>
  </si>
  <si>
    <t>Tracing the Roots of Ethnic Conflict in Ethiopia’s Tigray War</t>
  </si>
  <si>
    <t>Wellesley College, International Relations-History; honors thesis advised by Lidwien Kapteijns</t>
  </si>
  <si>
    <t>Undergraduate honors thesis</t>
  </si>
  <si>
    <t>Ethiopia, with primary focus on the Tigray Region and the 2020–2022 Tigray war; includes Ethiopian diaspora perspectives in the United States</t>
  </si>
  <si>
    <t>The thesis combines historical and documentary research with personal narrative and interviews; acknowledged contributors include members of the Ethiopian diaspora in Washington, DC, Boston and Dallas who shared experiences and perspectives on the war, as well as an expert interview with Alex de Waal</t>
  </si>
  <si>
    <t>https://repository.wellesley.edu/node/49346</t>
  </si>
  <si>
    <t>https://drive.google.com/file/d/1rbt8erbvczUs2wo4CofirmauOs4kEcjd/view?usp=drive_link</t>
  </si>
  <si>
    <t>TDR_THS_000663_2024_Banketa_Tracing_Roots_Ethnic_Conflict_s_War</t>
  </si>
  <si>
    <t>TDR_BOOK_000664</t>
  </si>
  <si>
    <t>Department of Geography, Ghent University, Belgium (Sofie Annys, Tim Vanden Bempt, Lars De Sloover, Jan Nyssen); Institute for Climate and Society, Mekelle University, Tigray, Ethiopia (Emnet Negash)</t>
  </si>
  <si>
    <t>Approximately 6 million conflict-affected Tigrayans represented through district-level evidence; methodology includes more than 300 semi-structured interviews, more than 100 in-depth interviews and more than 100 general interviews with office holders and other key informants, alongside secondary and official sources</t>
  </si>
  <si>
    <t>https://drive.google.com/file/d/1EZjlpb39pPw0_vB-kedv3Yoo3ZLwP6dX/view?usp=drive_link</t>
  </si>
  <si>
    <t>TDR_BOOK_000664_2021_Annys_atlas_humanitarian_situation</t>
  </si>
  <si>
    <t>TDR_ART_000660</t>
  </si>
  <si>
    <t>Department of Land Resources Management and Environmental Protection (LaRMEP), College of Dry Land Agriculture and Natural Resources (CoDANR), Mekelle University, Mekelle, Tigray, Ethiopia</t>
  </si>
  <si>
    <t>Mekelle City, Tigray Region, Northern Ethiopia</t>
  </si>
  <si>
    <t>Household heads cultivating 210 randomly selected open-space plots during the 2022 production season in Mekelle City; the study also used Sentinel-2 imagery, field measurements and Google Earth data</t>
  </si>
  <si>
    <t>https://doi.org/10.1002/uar2.20072</t>
  </si>
  <si>
    <t>https://drive.google.com/file/d/1ylkJlmqu4yq2aZ6BBEc0MWP3Lu4RCf7C/view?usp=drive_link</t>
  </si>
  <si>
    <t>TDR_ART_000660_2024_Hadush_contribution_open_spaces_Mekelle_city_crop</t>
  </si>
  <si>
    <t>TDR_CONF_000661</t>
  </si>
  <si>
    <t>Satellite Data and Local Knowledge for Environmental Monitoring During the Tigray War (Ethiopia)</t>
  </si>
  <si>
    <t>Department of Geography, Ghent University, Ghent, Belgium</t>
  </si>
  <si>
    <t>Conference abstract</t>
  </si>
  <si>
    <t>Tigray Region, Ethiopia, including agricultural landscapes, Dogu'a Tembien and restored Afromontane forest areas</t>
  </si>
  <si>
    <t>No direct sampled human population; the presentation synthesizes satellite observations, field crop-stand data, geocoded village observations and local knowledge concerning Tigray's farmlands, villages, forests and conflict-affected communities</t>
  </si>
  <si>
    <t>https://ui.adsabs.harvard.edu/abs/2023AGUFMGC23A..06N/abstract</t>
  </si>
  <si>
    <t>https://drive.google.com/file/d/14ccURcKxh_CVfJNwN7qtSrKX14E4-HtT/view?usp=drive_link</t>
  </si>
  <si>
    <t>TDR_CONF_000661_2023_Nyssen_Satellite_Data_Local_Knowledge_Environmental_Monitoring</t>
  </si>
  <si>
    <t>Field</t>
  </si>
  <si>
    <t>Definition</t>
  </si>
  <si>
    <t>Format or typical values</t>
  </si>
  <si>
    <t>Applied convention or current status</t>
  </si>
  <si>
    <t>Permanent repository identifier assigned to a publication or materially distinct version.</t>
  </si>
  <si>
    <t>TDR_[TYPE]_[six-digit number], for example TDR_ART_000123</t>
  </si>
  <si>
    <t>A permanent ID was assigned to each intended publication identity. Repeated IDs remain visible and are flagged for review.</t>
  </si>
  <si>
    <t>Full publication title as it appears in the source.</t>
  </si>
  <si>
    <t>Text</t>
  </si>
  <si>
    <t>Titles were preserved as published, without intentional shortening or added ellipses.</t>
  </si>
  <si>
    <t>Author or authors listed in the order shown by the source.</t>
  </si>
  <si>
    <t>Text; separate multiple authors with semicolons</t>
  </si>
  <si>
    <t>Published names and ordering were preserved; multiple authors were separated with semicolons.</t>
  </si>
  <si>
    <t>Repository classification of the publication’s authorship group.</t>
  </si>
  <si>
    <t>Categories were assigned from available evidence rather than inferred from names, affiliations, language or topic.</t>
  </si>
  <si>
    <t>Publication-specific institutional affiliation or affiliations supported by the source.</t>
  </si>
  <si>
    <t>Text; separate multiple affiliations with semicolons where appropriate</t>
  </si>
  <si>
    <t>Only source-supported affiliations were recorded; uncertainty or missing information was left visible.</t>
  </si>
  <si>
    <t>Year in which the publication was issued.</t>
  </si>
  <si>
    <t>Primary language of the publication.</t>
  </si>
  <si>
    <t>For example: English, French, Russian, Portuguese or Indonesian</t>
  </si>
  <si>
    <t>The publication language was recorded rather than the language of an abstract or indexing page.</t>
  </si>
  <si>
    <t>Document or publication category.</t>
  </si>
  <si>
    <t>Journal Article; Book; Book Chapter; Thesis/Dissertation; Conference Paper; Working Paper; Preprint; Institutional/Organisational Report; Policy Brief / Issue Brief; Long-form Analysis; News/Magazine Investigation; Book Review; Research Paper; Research Report</t>
  </si>
  <si>
    <t>Publication types were based on the verified source and were aligned with filename codes where an applicable code existed.</t>
  </si>
  <si>
    <t>Main place or geographic scope addressed by the publication.</t>
  </si>
  <si>
    <t>Substantive geography was recorded and was not inferred from author affiliation or publisher location.</t>
  </si>
  <si>
    <t>Primary thematic category assigned by the repository.</t>
  </si>
  <si>
    <t>Controlled thematic category</t>
  </si>
  <si>
    <t>One primary theme was stored for each row, even when a publication addressed several subjects.</t>
  </si>
  <si>
    <t>Main population, group or evidence unit represented in the publication.</t>
  </si>
  <si>
    <t>Controlled descriptive values; separate multiple values with semicolons</t>
  </si>
  <si>
    <t>Supported population groups or evidence units were recorded; multiple values were separated with semicolons.</t>
  </si>
  <si>
    <t>Original or authoritative web address for the publication.</t>
  </si>
  <si>
    <t>URL beginning with http:// or https://</t>
  </si>
  <si>
    <t>Web address for an archived or preserved copy, when available.</t>
  </si>
  <si>
    <t>Short publication-type code used in repository filenames.</t>
  </si>
  <si>
    <t>ART, BOOK, CHAP, CONF, WP, PRE, THS, POL, INV, ORG or ANA</t>
  </si>
  <si>
    <t>Codes were retained to support repository filenames and were expected to correspond to publication_type and the record_id prefix.</t>
  </si>
  <si>
    <t>Standardised repository filename without the file extension.</t>
  </si>
  <si>
    <t>Normally begins with record_id</t>
  </si>
  <si>
    <t>Filename stems were standardised to support file naming, retrieval and traceability.</t>
  </si>
  <si>
    <t>Access condition recorded for the publication or full text in the repository workflow.</t>
  </si>
  <si>
    <t>Open Access; Restricted/Paywalled</t>
  </si>
  <si>
    <t>Access status was preserved in the merged dataset as Open Access or Restricted/Paywalled; it does not independently establish redistribution rights.</t>
  </si>
  <si>
    <t>Understanding Ethiopia's Tigray War. Martin Plaut &amp; Sarah Vaughan: review.</t>
  </si>
  <si>
    <t>TDR_BOOK_000640</t>
  </si>
  <si>
    <t>Primed for Death: Tigray Genocide: A Survivor’s Story</t>
  </si>
  <si>
    <t>Independent author; publication-specific institutional affiliation not stated</t>
  </si>
  <si>
    <t>Tigray, Ethiopia; Aksum; Mekelle; Addis Ababa</t>
  </si>
  <si>
    <t>TDR_BOOK_000640_2023_Gebrewahid_Primed_for_Death_Tigray_Genocide_Survivors_Story</t>
  </si>
  <si>
    <t>TDR_BOOK_000641</t>
  </si>
  <si>
    <t>War on Tigray: Genocidal Axis in the Horn of Africa</t>
  </si>
  <si>
    <t>Civilians; conflict parties; political actors</t>
  </si>
  <si>
    <t>TDR_BOOK_000641_2023_Berhane_War_on_Tigray_Genocidal_Axis_Horn_Africa</t>
  </si>
  <si>
    <t>TDR_BOOK_000642</t>
  </si>
  <si>
    <t>Rita Kahsay; Sally Keeble; Rowena Kahsay; Dawit Kassa</t>
  </si>
  <si>
    <t>Rita Kahsay: Irob Anina; Dawit Kassa: EASE, Tigray; publication-specific institutional affiliations for Sally Keeble and Rowena Kahsay not stated in the publisher listing</t>
  </si>
  <si>
    <t>Tigray, Ethiopia; refugee and survivor contexts</t>
  </si>
  <si>
    <t>Women; Survivors; healthcare and humanitarian workers</t>
  </si>
  <si>
    <t>https://www.amazon.com/Plain-Sight-Seeking-justice-violence/dp/1739230280</t>
  </si>
  <si>
    <t>TDR_BOOK_000642_2024_Kahsay_In_Plain_Sight_Seeking_Justice_Sexual_Violence_Tigray_War</t>
  </si>
  <si>
    <t>TDR_BOOK_000643</t>
  </si>
  <si>
    <t>Tearing the Body, Breaking the Spirit: Women and Girls’ Rape Stories from the Tigray War</t>
  </si>
  <si>
    <t>Birhan Gebrekirstos: former academic staff, Mekelle University; Mulu Mesfin: One-Stop Center, Ayder Specialized Referral Hospital, Mekelle</t>
  </si>
  <si>
    <t>Women; Girls; Survivors; victims’ families</t>
  </si>
  <si>
    <t>TDR_BOOK_000643_2023_Gebrekirstos_Tearing_Body_Breaking_Spirit_Rape_Stories_Tigray_War</t>
  </si>
  <si>
    <t>TDR_BOOK_000644</t>
  </si>
  <si>
    <t>The Abiy Project: God, Power and War in the New Ethiopia</t>
  </si>
  <si>
    <t>Tom Gardner</t>
  </si>
  <si>
    <t>The Economist; former Horn of Africa Correspondent based in Addis Ababa</t>
  </si>
  <si>
    <t>Ethiopia; Tigray; Horn of Africa</t>
  </si>
  <si>
    <t>Political actors; civilians; interviewees across Ethiopia; no single study population</t>
  </si>
  <si>
    <t>https://hurstpublishers.com/book/the-abiy-project/</t>
  </si>
  <si>
    <t>TDR_BOOK_000644_2024_Gardner_Abiy_Project_God_Power_War_New_Ethiopia</t>
  </si>
  <si>
    <t>https://opac.african-court.org/bib/7570</t>
  </si>
  <si>
    <t>https://books.google.com/books/about/War_on_Tigray.html?id=rwOp0AEACAAJ</t>
  </si>
  <si>
    <t>https://books.google.com/books/about/Tearing_the_Body_Breaking_the_Spirit.html?id=8FoT0AEACAAJ</t>
  </si>
  <si>
    <t>Item</t>
  </si>
  <si>
    <t>Current status</t>
  </si>
  <si>
    <t>What it means</t>
  </si>
  <si>
    <t>Publication records</t>
  </si>
  <si>
    <t>Record IDs</t>
  </si>
  <si>
    <t>Approved analytical period</t>
  </si>
  <si>
    <t>Access status</t>
  </si>
  <si>
    <t>Original URLs</t>
  </si>
  <si>
    <t>Archived URLs</t>
  </si>
  <si>
    <t>SHEETS IN THIS WORKBOOK</t>
  </si>
  <si>
    <t>Sheet</t>
  </si>
  <si>
    <t>Purpose</t>
  </si>
  <si>
    <t>Current use</t>
  </si>
  <si>
    <t>Important note</t>
  </si>
  <si>
    <t>ReadMe</t>
  </si>
  <si>
    <t>Publication Records</t>
  </si>
  <si>
    <t>Dictionary</t>
  </si>
  <si>
    <t>CORE RECORD AND CODING RULES</t>
  </si>
  <si>
    <t>Field / topic</t>
  </si>
  <si>
    <t>Definition or current convention</t>
  </si>
  <si>
    <t>title and author(s)</t>
  </si>
  <si>
    <t>Year the publication was issued.</t>
  </si>
  <si>
    <t>Store as a four-digit year.</t>
  </si>
  <si>
    <t>Short code used in Record IDs and standard filenames.</t>
  </si>
  <si>
    <t>ANALYTICAL USE AND QUALITY CONTROL</t>
  </si>
  <si>
    <t>Issue</t>
  </si>
  <si>
    <t>Current guidance</t>
  </si>
  <si>
    <t>Why it matters</t>
  </si>
  <si>
    <t>Author-level analysis</t>
  </si>
  <si>
    <t>In Plain Sight: Seeking Justice for Sexual Violence in the Tigray War</t>
  </si>
  <si>
    <t>Tigrayan Author(s)</t>
  </si>
  <si>
    <t>Tigrayian Author(s)</t>
  </si>
  <si>
    <t>Birhan Gebrekirstos; Mulu Mesfin; Hidat Tikue</t>
  </si>
  <si>
    <t>How to use it in analysis</t>
  </si>
  <si>
    <t>Every row has a unique ID in the format TDR_[TYPE]_######.</t>
  </si>
  <si>
    <t>A unique Record ID does not mean a unique publication. The same publication can appear under different Record IDs, for example when it belongs to more than one theme or field.</t>
  </si>
  <si>
    <t>The raw data uses two spellings, 'Open Access' and 'Open access'. The counts here combine them.</t>
  </si>
  <si>
    <t>Make the capitalisation consistent before counting. Access status does not by itself show that redistribution is allowed.</t>
  </si>
  <si>
    <t>Every record has a value in original_url.</t>
  </si>
  <si>
    <t>A filled cell does not prove that the link still works or opens the right publication. Test the links during the final quality check.</t>
  </si>
  <si>
    <t>Not every record has an archived copy yet.</t>
  </si>
  <si>
    <t>Check that each archived link opens the correct publication. A stored copy does not by itself show that redistribution is legally allowed.</t>
  </si>
  <si>
    <t>Guide to the dataset</t>
  </si>
  <si>
    <t>Shows current counts, rules for interpreting the data, quality-check warnings and maintenance guidance.</t>
  </si>
  <si>
    <t>Update this sheet whenever the structure, scope or coding rules change significantly.</t>
  </si>
  <si>
    <t>Main dataset</t>
  </si>
  <si>
    <t>This is the live sheet for analysis and repository metadata.</t>
  </si>
  <si>
    <t>Data dictionary</t>
  </si>
  <si>
    <t>Use the Dictionary as the official reference for field definitions.</t>
  </si>
  <si>
    <t>Rule applied</t>
  </si>
  <si>
    <t>Caution for analysis</t>
  </si>
  <si>
    <t>Repository identifier in the format TDR_[TYPE]_[six-digit number].</t>
  </si>
  <si>
    <t>Each Record ID is unique to its row and matches filename_type_code.</t>
  </si>
  <si>
    <t>A unique Record ID is not enough to identify duplicate publications.</t>
  </si>
  <si>
    <t>Keep separate records for versions that are truly different. Do not create new records for routine metadata changes or file moves.</t>
  </si>
  <si>
    <t>Before counting unique publications, find records that describe the same work under different IDs.</t>
  </si>
  <si>
    <t>Write the title and the author order exactly as they appear in the source.</t>
  </si>
  <si>
    <t>Separate multiple authors with semicolons. Do not shorten names.</t>
  </si>
  <si>
    <t>Before counting by author, remove duplicate publications and standardise the author names.</t>
  </si>
  <si>
    <t>Authorship group assigned by the repository from the available evidence.</t>
  </si>
  <si>
    <t>Do not decide whether authors are Tigrayan, Ethiopian or international from names, language, affiliation location, email domain or topic alone.</t>
  </si>
  <si>
    <t>Institution(s) of the authors, as supported by the source.</t>
  </si>
  <si>
    <t>Record only affiliations that the source supports. Keep 'not stated' and unresolved cases visible.</t>
  </si>
  <si>
    <t>Affiliation does not indicate nationality, ethnicity, authorship category or study location.</t>
  </si>
  <si>
    <t>Document category, based on the verified source.</t>
  </si>
  <si>
    <t>Examples: Journal Article, Book, Book Chapter, Thesis/Dissertation, Conference Paper, Working Paper, Preprint, Institutional/Organisational Report, Policy Brief / Issue Brief, Long-form Analysis, News/Magazine Investigation and Book Review.</t>
  </si>
  <si>
    <t>The raw labels differ in capitalisation and wording in some cases. Make equivalent labels consistent before analysing by publication type.</t>
  </si>
  <si>
    <t>Current codes: ART, BOOK, CHAP, CONF, WP, PRE, THS, POL, INV, ORG and ANA.</t>
  </si>
  <si>
    <t>The code is a repository naming convention. One code may cover more than one publication_type label.</t>
  </si>
  <si>
    <t>Main place or area that the publication discusses or studies.</t>
  </si>
  <si>
    <t>Use the most specific location that the source supports. Use 'Tigray, Ethiopia' when no more specific location is available.</t>
  </si>
  <si>
    <t>Do not guess the location from author affiliation, publisher location or personal names.</t>
  </si>
  <si>
    <t>One primary theme for each row.</t>
  </si>
  <si>
    <t>Assign the primary theme chosen in the repository's coding decision.</t>
  </si>
  <si>
    <t>A publication may cover several subjects, but only one primary theme is stored per row.</t>
  </si>
  <si>
    <t>Main population, group or type of evidence that the publication is about.</t>
  </si>
  <si>
    <t>Use values that the source supports. Separate multiple values with semicolons.</t>
  </si>
  <si>
    <t>Do not assign a human population group to documents, legal texts, media or other non-human evidence.</t>
  </si>
  <si>
    <t>Original or authoritative web address of the publication.</t>
  </si>
  <si>
    <t>Where possible, prefer a DOI, publisher, journal, institutional or stable repository link over an unstable search link.</t>
  </si>
  <si>
    <t>Test that the link opens the correct publication during the final quality check.</t>
  </si>
  <si>
    <t>Web address of an archived or preserved copy, when one exists.</t>
  </si>
  <si>
    <t>Check the archived file against the publication's title or title page before linking it to a record.</t>
  </si>
  <si>
    <t>Records that point to the same archived file need review. Archive availability and legal access are separate issues.</t>
  </si>
  <si>
    <t>Access condition of the publication in the repository.</t>
  </si>
  <si>
    <t>For analysis, treat 'Open Access' and 'Open access' as one category. Keep Restricted/Paywalled separate.</t>
  </si>
  <si>
    <t>Do not read the access status as a legal licence decision.</t>
  </si>
  <si>
    <t>What to do</t>
  </si>
  <si>
    <t>Works with several authors, and different spellings of the same name, need extra preparation.</t>
  </si>
  <si>
    <t>First remove duplicate publications. Then standardise the author names. Then give each listed author one count per unique publication.</t>
  </si>
  <si>
    <t>Counting directly across rows can overstate how much an author has published.</t>
  </si>
  <si>
    <t>Some records deal with sexual violence, survivors, displacement, health and other sensitive subjects.</t>
  </si>
  <si>
    <t>Do not repeat survivor details, personal information or graphic content in filenames, summaries or public outputs unless necessary.</t>
  </si>
  <si>
    <t>Completeness of the repository must not come before the ethical handling of sensitive material.</t>
  </si>
  <si>
    <t>Headline figures</t>
  </si>
  <si>
    <t>Top 15 authors (unique titles)</t>
  </si>
  <si>
    <t>Theme × authorship group</t>
  </si>
  <si>
    <t>Analysis</t>
  </si>
  <si>
    <t>Data Dictionary - Tigray War Publication Records Master Dataset</t>
  </si>
  <si>
    <t>YYYY (whole number, ex: 2021, 2022, etc)</t>
  </si>
  <si>
    <t>TDR_ART_000310_2025_GEBREMARIAM_ARMED_CONFLICT_FOOD_PRICE_DYNAMICS_INTERRUPTED</t>
  </si>
  <si>
    <t>Tigrayan, non-Tigrayan Ethiopian and non-Tigrayan international co-author(s)</t>
  </si>
  <si>
    <t>Tigrayan author(s); Non-Tigrayan Ethiopian author(s); Non-Tigrayan international author(s); Tigrayan and non-Tigrayan Ethiopian co-author(s); Tigrayan and non-Tigrayan international co-author(s); Tigrayan, non-Tigrayan Ethiopian and non-Tigrayan international co-author(s)</t>
  </si>
  <si>
    <t>Keep each record in one of the six defined categories. A mixed group that is not listed should be documented before a new category is added.</t>
  </si>
  <si>
    <t>Tigray War Publications - Master Dataset Guide</t>
  </si>
  <si>
    <t>1 · Publications per year</t>
  </si>
  <si>
    <t>Share of publications with a Tigrayan author, by year</t>
  </si>
  <si>
    <t>2 · Authorship group by year</t>
  </si>
  <si>
    <t>Authorship mix by year</t>
  </si>
  <si>
    <t>3 · Publications by theme</t>
  </si>
  <si>
    <t>Population groups mentioned</t>
  </si>
  <si>
    <t>Specific places mentioned</t>
  </si>
  <si>
    <t>4 · Publication types</t>
  </si>
  <si>
    <t>The pictures are fixed snapshots, not live formulas, so they do not update when Publication Records changes. To copy one into a report, click it, press Ctrl+C and paste it into Word. The tables count rows, so the same work can be counted more than once.</t>
  </si>
  <si>
    <t>Report-ready pictures of the analysis results</t>
  </si>
  <si>
    <t>Analysis results as pictures: click a picture, press Ctrl+C, then paste into Word. Pictures are fixed snapshots of the Analysis results.</t>
  </si>
  <si>
    <t>Holds open-access and restricted/paywalled records together in one table with 16 fields.</t>
  </si>
  <si>
    <t>Defines the 16 fields, their expected formats and their coding conventions.</t>
  </si>
  <si>
    <t>To decide whether two records are the same publication, compare the title, author(s), year, original URL and archived file.</t>
  </si>
  <si>
    <t>Holds 19 pictures of the summary tables and charts for report: headline figures, and the results by year, authorship group, author, theme, population group, geographic focus and publication type. Each table is followed by its chart where there is one. Covers 2021–2025 only.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</si>
</sst>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1"/>
      <name val="Carlito"/>
    </font>
    <font>
      <u/>
      <sz val="11"/>
      <color theme="10"/>
      <name val="Carlito"/>
    </font>
    <font>
      <b/>
      <sz val="10"/>
      <color rgb="FFFFFFFF"/>
      <name val="Aptos"/>
    </font>
    <font>
      <b/>
      <sz val="10"/>
      <color rgb="FF243447"/>
      <name val="Aptos"/>
    </font>
    <font>
      <sz val="10"/>
      <color rgb="FF243447"/>
      <name val="Aptos"/>
    </font>
    <font>
      <u/>
      <sz val="10"/>
      <color rgb="FF243447"/>
      <name val="Aptos"/>
    </font>
    <font>
      <i/>
      <sz val="10"/>
      <color rgb="FF44546A"/>
      <name val="Aptos"/>
    </font>
    <font>
      <b/>
      <sz val="10"/>
      <color rgb="FF000000"/>
      <name val="Aptos"/>
    </font>
    <font>
      <sz val="11"/>
      <color rgb="FF243447"/>
      <name val="Aptos"/>
      <family val="2"/>
    </font>
    <font>
      <b/>
      <sz val="17"/>
      <color rgb="FFFFFFFF"/>
      <name val="Aptos Display"/>
      <family val="2"/>
    </font>
    <font>
      <sz val="10"/>
      <color theme="1"/>
      <name val="Aptos"/>
    </font>
    <font>
      <sz val="11"/>
      <color theme="1"/>
      <name val="Aptos"/>
      <family val="2"/>
    </font>
    <font>
      <sz val="11"/>
      <color theme="1"/>
      <name val="Carlito"/>
    </font>
    <font>
      <b/>
      <sz val="10"/>
      <name val="Aptos"/>
    </font>
    <font>
      <sz val="11"/>
      <name val="Aptos"/>
      <family val="2"/>
    </font>
    <font>
      <sz val="10"/>
      <name val="Aptos"/>
    </font>
    <font>
      <sz val="11"/>
      <color rgb="FF243447"/>
      <name val="Aptos"/>
    </font>
    <font>
      <sz val="10"/>
      <color rgb="FF243447"/>
      <name val="Calibri"/>
      <family val="2"/>
      <scheme val="minor"/>
    </font>
    <font>
      <sz val="10"/>
      <color rgb="FF243447"/>
      <name val="Aptos"/>
      <family val="2"/>
    </font>
    <font>
      <b/>
      <sz val="10"/>
      <color rgb="FFFFFFFF"/>
      <name val="Aptos"/>
      <family val="2"/>
    </font>
    <font>
      <b/>
      <sz val="17"/>
      <color rgb="FFFFFFFF"/>
      <name val="Aptos"/>
      <family val="2"/>
    </font>
    <font>
      <b/>
      <sz val="11"/>
      <color rgb="FFFFFFFF"/>
      <name val="Aptos"/>
      <family val="2"/>
    </font>
    <font>
      <b/>
      <sz val="10"/>
      <color rgb="FF243447"/>
      <name val="Aptos"/>
      <family val="2"/>
    </font>
    <font>
      <b/>
      <sz val="11"/>
      <name val="Carlito"/>
    </font>
    <font>
      <sz val="10"/>
      <color rgb="FF000000"/>
      <name val="Aptos"/>
      <family val="2"/>
    </font>
    <font>
      <sz val="11"/>
      <color rgb="FF000000"/>
      <name val="Aptos"/>
      <family val="2"/>
    </font>
    <font>
      <sz val="10"/>
      <color rgb="FF243447"/>
      <name val="Calibri"/>
      <scheme val="minor"/>
    </font>
    <font>
      <u/>
      <sz val="10"/>
      <color rgb="FF243447"/>
      <name val="Calibri"/>
      <scheme val="minor"/>
    </font>
    <font>
      <i/>
      <sz val="11"/>
      <color rgb="FF595959"/>
      <name val="Carlito"/>
    </font>
    <font>
      <b/>
      <sz val="12"/>
      <color rgb="FF243447"/>
      <name val="Carlito"/>
    </font>
  </fonts>
  <fills count="11">
    <fill>
      <patternFill patternType="none"/>
    </fill>
    <fill>
      <patternFill patternType="gray125"/>
    </fill>
    <fill>
      <patternFill patternType="solid">
        <fgColor rgb="FF17365D"/>
        <bgColor indexed="64"/>
      </patternFill>
    </fill>
    <fill>
      <patternFill patternType="solid">
        <fgColor rgb="FFEAF1F8"/>
        <bgColor indexed="64"/>
      </patternFill>
    </fill>
    <fill>
      <patternFill patternType="solid">
        <fgColor rgb="FF2F75B5"/>
        <bgColor indexed="64"/>
      </patternFill>
    </fill>
    <fill>
      <patternFill patternType="solid">
        <fgColor rgb="FFFFFFFF"/>
        <bgColor indexed="64"/>
      </patternFill>
    </fill>
    <fill>
      <patternFill patternType="solid">
        <fgColor rgb="FFF3F6F9"/>
        <bgColor indexed="64"/>
      </patternFill>
    </fill>
    <fill>
      <patternFill patternType="solid">
        <fgColor theme="0"/>
        <bgColor indexed="64"/>
      </patternFill>
    </fill>
    <fill>
      <patternFill patternType="solid">
        <fgColor indexed="65"/>
        <bgColor theme="4" tint="0.79998168889431442"/>
      </patternFill>
    </fill>
    <fill>
      <patternFill patternType="solid">
        <fgColor theme="6" tint="0.79998168889431442"/>
        <bgColor theme="6" tint="0.79998168889431442"/>
      </patternFill>
    </fill>
    <fill>
      <patternFill patternType="solid">
        <fgColor indexed="65"/>
        <bgColor theme="6" tint="0.79998168889431442"/>
      </patternFill>
    </fill>
  </fills>
  <borders count="18">
    <border>
      <left/>
      <right/>
      <top/>
      <bottom/>
      <diagonal/>
    </border>
    <border>
      <left/>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style="thick">
        <color auto="1"/>
      </left>
      <right style="medium">
        <color auto="1"/>
      </right>
      <top style="thick">
        <color auto="1"/>
      </top>
      <bottom style="medium">
        <color auto="1"/>
      </bottom>
      <diagonal/>
    </border>
    <border>
      <left style="medium">
        <color auto="1"/>
      </left>
      <right style="medium">
        <color auto="1"/>
      </right>
      <top style="thick">
        <color auto="1"/>
      </top>
      <bottom style="medium">
        <color auto="1"/>
      </bottom>
      <diagonal/>
    </border>
    <border>
      <left style="medium">
        <color auto="1"/>
      </left>
      <right/>
      <top style="thick">
        <color auto="1"/>
      </top>
      <bottom style="medium">
        <color auto="1"/>
      </bottom>
      <diagonal/>
    </border>
    <border>
      <left style="thick">
        <color auto="1"/>
      </left>
      <right style="medium">
        <color auto="1"/>
      </right>
      <top style="medium">
        <color auto="1"/>
      </top>
      <bottom style="medium">
        <color auto="1"/>
      </bottom>
      <diagonal/>
    </border>
    <border>
      <left/>
      <right/>
      <top style="thick">
        <color auto="1"/>
      </top>
      <bottom style="thick">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bottom style="medium">
        <color auto="1"/>
      </bottom>
      <diagonal/>
    </border>
    <border>
      <left style="medium">
        <color auto="1"/>
      </left>
      <right/>
      <top style="medium">
        <color auto="1"/>
      </top>
      <bottom/>
      <diagonal/>
    </border>
    <border>
      <left style="medium">
        <color auto="1"/>
      </left>
      <right style="medium">
        <color auto="1"/>
      </right>
      <top style="medium">
        <color auto="1"/>
      </top>
      <bottom/>
      <diagonal/>
    </border>
    <border>
      <left/>
      <right style="medium">
        <color auto="1"/>
      </right>
      <top style="medium">
        <color auto="1"/>
      </top>
      <bottom/>
      <diagonal/>
    </border>
    <border>
      <left style="thick">
        <color auto="1"/>
      </left>
      <right/>
      <top style="thick">
        <color auto="1"/>
      </top>
      <bottom style="thick">
        <color auto="1"/>
      </bottom>
      <diagonal/>
    </border>
  </borders>
  <cellStyleXfs count="2">
    <xf numFmtId="0" fontId="0" fillId="0" borderId="1"/>
    <xf numFmtId="0" fontId="1" fillId="0" borderId="1"/>
  </cellStyleXfs>
  <cellXfs count="120">
    <xf numFmtId="0" fontId="0" fillId="0" borderId="0" xfId="0" applyBorder="1"/>
    <xf numFmtId="0" fontId="0" fillId="0" borderId="0" xfId="0" applyBorder="1" applyAlignment="1">
      <alignment vertical="center"/>
    </xf>
    <xf numFmtId="0" fontId="0" fillId="0" borderId="1" xfId="0"/>
    <xf numFmtId="0" fontId="4" fillId="5" borderId="2" xfId="0" applyFont="1" applyFill="1" applyBorder="1" applyAlignment="1">
      <alignment vertical="center" wrapText="1"/>
    </xf>
    <xf numFmtId="0" fontId="4" fillId="6" borderId="2" xfId="0" applyFont="1" applyFill="1" applyBorder="1" applyAlignment="1">
      <alignment vertical="center" wrapText="1"/>
    </xf>
    <xf numFmtId="0" fontId="4" fillId="5" borderId="7" xfId="0" applyFont="1" applyFill="1" applyBorder="1" applyAlignment="1">
      <alignment vertical="center" wrapText="1"/>
    </xf>
    <xf numFmtId="0" fontId="2" fillId="4" borderId="1" xfId="0" applyFont="1" applyFill="1" applyAlignment="1">
      <alignment vertical="center" wrapText="1"/>
    </xf>
    <xf numFmtId="0" fontId="4" fillId="6" borderId="7" xfId="0" applyFont="1" applyFill="1" applyBorder="1" applyAlignment="1">
      <alignment vertical="center" wrapText="1"/>
    </xf>
    <xf numFmtId="0" fontId="3" fillId="6" borderId="7" xfId="0" applyFont="1" applyFill="1" applyBorder="1" applyAlignment="1">
      <alignment vertical="center" wrapText="1"/>
    </xf>
    <xf numFmtId="0" fontId="3" fillId="5" borderId="7" xfId="0" applyFont="1" applyFill="1" applyBorder="1" applyAlignment="1">
      <alignment vertical="center" wrapText="1"/>
    </xf>
    <xf numFmtId="0" fontId="12" fillId="0" borderId="0" xfId="0" applyFont="1" applyBorder="1"/>
    <xf numFmtId="0" fontId="0" fillId="0" borderId="8" xfId="0" applyBorder="1"/>
    <xf numFmtId="0" fontId="2" fillId="4" borderId="4" xfId="0" applyFont="1" applyFill="1" applyBorder="1" applyAlignment="1">
      <alignment horizontal="center" vertical="top" wrapText="1"/>
    </xf>
    <xf numFmtId="0" fontId="2" fillId="4" borderId="5" xfId="0" applyFont="1" applyFill="1" applyBorder="1" applyAlignment="1">
      <alignment horizontal="center" vertical="top" wrapText="1"/>
    </xf>
    <xf numFmtId="0" fontId="2" fillId="4" borderId="6" xfId="0" applyFont="1" applyFill="1" applyBorder="1" applyAlignment="1">
      <alignment horizontal="center" vertical="top" wrapText="1"/>
    </xf>
    <xf numFmtId="0" fontId="2" fillId="4" borderId="13" xfId="0" applyFont="1" applyFill="1" applyBorder="1" applyAlignment="1">
      <alignment horizontal="center" vertical="top" wrapText="1"/>
    </xf>
    <xf numFmtId="0" fontId="19" fillId="4" borderId="9" xfId="0" applyFont="1" applyFill="1" applyBorder="1" applyAlignment="1">
      <alignment vertical="top" wrapText="1"/>
    </xf>
    <xf numFmtId="0" fontId="22" fillId="6" borderId="16" xfId="0" applyFont="1" applyFill="1" applyBorder="1" applyAlignment="1">
      <alignment vertical="top" wrapText="1"/>
    </xf>
    <xf numFmtId="0" fontId="18" fillId="6" borderId="16" xfId="0" applyFont="1" applyFill="1" applyBorder="1" applyAlignment="1">
      <alignment vertical="top" wrapText="1"/>
    </xf>
    <xf numFmtId="0" fontId="22" fillId="5" borderId="9" xfId="0" applyFont="1" applyFill="1" applyBorder="1" applyAlignment="1">
      <alignment vertical="top" wrapText="1"/>
    </xf>
    <xf numFmtId="0" fontId="18" fillId="5" borderId="9" xfId="0" applyFont="1" applyFill="1" applyBorder="1" applyAlignment="1">
      <alignment vertical="top" wrapText="1"/>
    </xf>
    <xf numFmtId="0" fontId="22" fillId="5" borderId="16" xfId="0" applyFont="1" applyFill="1" applyBorder="1" applyAlignment="1">
      <alignment vertical="top" wrapText="1"/>
    </xf>
    <xf numFmtId="0" fontId="18" fillId="5" borderId="16" xfId="0" applyFont="1" applyFill="1" applyBorder="1" applyAlignment="1">
      <alignment vertical="top" wrapText="1"/>
    </xf>
    <xf numFmtId="0" fontId="22" fillId="6" borderId="9" xfId="0" applyFont="1" applyFill="1" applyBorder="1" applyAlignment="1">
      <alignment vertical="top" wrapText="1"/>
    </xf>
    <xf numFmtId="0" fontId="18" fillId="6" borderId="9" xfId="0" applyFont="1" applyFill="1" applyBorder="1" applyAlignment="1">
      <alignment vertical="top" wrapText="1"/>
    </xf>
    <xf numFmtId="0" fontId="23" fillId="0" borderId="8" xfId="0" applyFont="1" applyBorder="1"/>
    <xf numFmtId="0" fontId="18" fillId="5" borderId="7" xfId="0" applyFont="1" applyFill="1" applyBorder="1" applyAlignment="1">
      <alignment vertical="center" wrapText="1"/>
    </xf>
    <xf numFmtId="0" fontId="28" fillId="0" borderId="0" xfId="0" applyFont="1" applyBorder="1"/>
    <xf numFmtId="0" fontId="29" fillId="0" borderId="0" xfId="0" applyFont="1" applyBorder="1"/>
    <xf numFmtId="0" fontId="21" fillId="2" borderId="1" xfId="0" applyFont="1" applyFill="1" applyAlignment="1">
      <alignment vertical="top" wrapText="1"/>
    </xf>
    <xf numFmtId="0" fontId="20" fillId="2" borderId="1" xfId="0" applyFont="1" applyFill="1" applyAlignment="1">
      <alignment horizontal="center" vertical="center" wrapText="1"/>
    </xf>
    <xf numFmtId="0" fontId="9" fillId="2" borderId="1" xfId="0" applyFont="1" applyFill="1" applyAlignment="1">
      <alignment horizontal="center" vertical="center" wrapText="1"/>
    </xf>
    <xf numFmtId="0" fontId="0" fillId="0" borderId="0" xfId="0" applyBorder="1"/>
    <xf numFmtId="0" fontId="6" fillId="3" borderId="17" xfId="0" applyFont="1" applyFill="1" applyBorder="1" applyAlignment="1">
      <alignment horizontal="left" vertical="center" wrapText="1"/>
    </xf>
    <xf numFmtId="0" fontId="6" fillId="3" borderId="8" xfId="0" applyFont="1" applyFill="1" applyBorder="1" applyAlignment="1">
      <alignment horizontal="left" vertical="center" wrapText="1"/>
    </xf>
    <xf numFmtId="0" fontId="4" fillId="0" borderId="7" xfId="0" applyFont="1" applyBorder="1" applyAlignment="1">
      <alignment horizontal="left" vertical="center" wrapText="1"/>
    </xf>
    <xf numFmtId="0" fontId="15" fillId="0" borderId="7" xfId="0" applyFont="1" applyBorder="1" applyAlignment="1">
      <alignment horizontal="left" vertical="center" wrapText="1"/>
    </xf>
    <xf numFmtId="0" fontId="24" fillId="7" borderId="7" xfId="0" applyFont="1" applyFill="1" applyBorder="1" applyAlignment="1">
      <alignment horizontal="left" vertical="center" wrapText="1"/>
    </xf>
    <xf numFmtId="0" fontId="7" fillId="0" borderId="7" xfId="0" applyFont="1" applyBorder="1" applyAlignment="1">
      <alignment horizontal="left" vertical="center" wrapText="1"/>
    </xf>
    <xf numFmtId="0" fontId="7" fillId="7" borderId="7" xfId="0" applyFont="1" applyFill="1" applyBorder="1" applyAlignment="1">
      <alignment horizontal="left" vertical="center" wrapText="1"/>
    </xf>
    <xf numFmtId="0" fontId="10" fillId="0" borderId="7" xfId="0" applyFont="1" applyBorder="1" applyAlignment="1">
      <alignment horizontal="left" vertical="center" wrapText="1"/>
    </xf>
    <xf numFmtId="0" fontId="4" fillId="0" borderId="9" xfId="0" applyFont="1" applyBorder="1" applyAlignment="1">
      <alignment horizontal="left" vertical="center" wrapText="1"/>
    </xf>
    <xf numFmtId="0" fontId="7" fillId="0" borderId="9" xfId="0" applyFont="1" applyBorder="1" applyAlignment="1">
      <alignment horizontal="left" vertical="center" wrapText="1"/>
    </xf>
    <xf numFmtId="0" fontId="13" fillId="7" borderId="9" xfId="0" applyFont="1" applyFill="1" applyBorder="1" applyAlignment="1">
      <alignment horizontal="left" vertical="center" wrapText="1"/>
    </xf>
    <xf numFmtId="0" fontId="7" fillId="7" borderId="9" xfId="0" applyFont="1" applyFill="1" applyBorder="1" applyAlignment="1">
      <alignment horizontal="left" vertical="center" wrapText="1"/>
    </xf>
    <xf numFmtId="0" fontId="24" fillId="0" borderId="9" xfId="0" applyFont="1" applyBorder="1" applyAlignment="1">
      <alignment horizontal="left" vertical="center" wrapText="1"/>
    </xf>
    <xf numFmtId="0" fontId="4" fillId="0" borderId="16" xfId="0" applyFont="1" applyBorder="1" applyAlignment="1">
      <alignment horizontal="left" vertical="center" wrapText="1"/>
    </xf>
    <xf numFmtId="0" fontId="4" fillId="9" borderId="9" xfId="0" applyFont="1" applyFill="1" applyBorder="1" applyAlignment="1">
      <alignment horizontal="left" vertical="center" wrapText="1"/>
    </xf>
    <xf numFmtId="0" fontId="8" fillId="0" borderId="2" xfId="0" applyFont="1" applyBorder="1" applyAlignment="1">
      <alignment horizontal="left" vertical="center" wrapText="1"/>
    </xf>
    <xf numFmtId="0" fontId="14" fillId="0" borderId="2" xfId="0" applyFont="1" applyBorder="1" applyAlignment="1">
      <alignment horizontal="left" vertical="center" wrapText="1"/>
    </xf>
    <xf numFmtId="0" fontId="8" fillId="7" borderId="2" xfId="0" applyFont="1" applyFill="1" applyBorder="1" applyAlignment="1">
      <alignment horizontal="left" vertical="center" wrapText="1"/>
    </xf>
    <xf numFmtId="0" fontId="11" fillId="0" borderId="2" xfId="0" applyFont="1" applyBorder="1" applyAlignment="1">
      <alignment horizontal="left" vertical="center" wrapText="1"/>
    </xf>
    <xf numFmtId="0" fontId="8" fillId="0" borderId="10" xfId="0" applyFont="1" applyBorder="1" applyAlignment="1">
      <alignment horizontal="left" vertical="center" wrapText="1"/>
    </xf>
    <xf numFmtId="0" fontId="14" fillId="0" borderId="10" xfId="0" applyFont="1" applyBorder="1" applyAlignment="1">
      <alignment horizontal="left" vertical="center" wrapText="1"/>
    </xf>
    <xf numFmtId="0" fontId="25" fillId="0" borderId="10" xfId="0" applyFont="1" applyBorder="1" applyAlignment="1">
      <alignment horizontal="left" vertical="center" wrapText="1"/>
    </xf>
    <xf numFmtId="0" fontId="16" fillId="0" borderId="10" xfId="0" applyFont="1" applyBorder="1" applyAlignment="1">
      <alignment horizontal="left" vertical="center" wrapText="1"/>
    </xf>
    <xf numFmtId="0" fontId="16" fillId="0" borderId="15" xfId="0" applyFont="1" applyBorder="1" applyAlignment="1">
      <alignment horizontal="left" vertical="center" wrapText="1"/>
    </xf>
    <xf numFmtId="0" fontId="16" fillId="9" borderId="10" xfId="0" applyFont="1" applyFill="1" applyBorder="1" applyAlignment="1">
      <alignment horizontal="left" vertical="center" wrapText="1"/>
    </xf>
    <xf numFmtId="0" fontId="4" fillId="0" borderId="2" xfId="0" applyFont="1" applyBorder="1" applyAlignment="1">
      <alignment horizontal="left" vertical="center" wrapText="1"/>
    </xf>
    <xf numFmtId="0" fontId="15" fillId="0" borderId="2" xfId="0" applyFont="1" applyBorder="1" applyAlignment="1">
      <alignment horizontal="left" vertical="center" wrapText="1"/>
    </xf>
    <xf numFmtId="0" fontId="4" fillId="7" borderId="2" xfId="0" applyFont="1" applyFill="1" applyBorder="1" applyAlignment="1">
      <alignment horizontal="left" vertical="center" wrapText="1"/>
    </xf>
    <xf numFmtId="0" fontId="4" fillId="0" borderId="10" xfId="0" applyFont="1" applyBorder="1" applyAlignment="1">
      <alignment horizontal="left" vertical="center" wrapText="1"/>
    </xf>
    <xf numFmtId="0" fontId="15" fillId="0" borderId="10" xfId="0" applyFont="1" applyBorder="1" applyAlignment="1">
      <alignment horizontal="left" vertical="center" wrapText="1"/>
    </xf>
    <xf numFmtId="0" fontId="24" fillId="0" borderId="10" xfId="0" applyFont="1" applyBorder="1" applyAlignment="1">
      <alignment horizontal="left" vertical="center" wrapText="1"/>
    </xf>
    <xf numFmtId="0" fontId="4" fillId="0" borderId="15" xfId="0" applyFont="1" applyBorder="1" applyAlignment="1">
      <alignment horizontal="left" vertical="center" wrapText="1"/>
    </xf>
    <xf numFmtId="0" fontId="4" fillId="9" borderId="10" xfId="0" applyFont="1" applyFill="1" applyBorder="1" applyAlignment="1">
      <alignment horizontal="left" vertical="center" wrapText="1"/>
    </xf>
    <xf numFmtId="0" fontId="4" fillId="0" borderId="1" xfId="0" applyFont="1" applyAlignment="1">
      <alignment horizontal="left" vertical="center" wrapText="1"/>
    </xf>
    <xf numFmtId="0" fontId="17" fillId="0" borderId="10" xfId="0" applyFont="1" applyBorder="1" applyAlignment="1">
      <alignment horizontal="left" vertical="center" wrapText="1"/>
    </xf>
    <xf numFmtId="0" fontId="17" fillId="0" borderId="15" xfId="0" applyFont="1" applyBorder="1" applyAlignment="1">
      <alignment horizontal="left" vertical="center" wrapText="1"/>
    </xf>
    <xf numFmtId="0" fontId="26" fillId="0" borderId="10" xfId="0" applyFont="1" applyBorder="1" applyAlignment="1">
      <alignment horizontal="left" vertical="center" wrapText="1"/>
    </xf>
    <xf numFmtId="0" fontId="26" fillId="9" borderId="10" xfId="0" applyFont="1" applyFill="1" applyBorder="1" applyAlignment="1">
      <alignment horizontal="left" vertical="center" wrapText="1"/>
    </xf>
    <xf numFmtId="0" fontId="26" fillId="0" borderId="15" xfId="0" applyFont="1" applyBorder="1" applyAlignment="1">
      <alignment horizontal="left" vertical="center" wrapText="1"/>
    </xf>
    <xf numFmtId="1" fontId="4" fillId="0" borderId="2" xfId="0" applyNumberFormat="1" applyFont="1" applyBorder="1" applyAlignment="1">
      <alignment horizontal="center" vertical="center" wrapText="1"/>
    </xf>
    <xf numFmtId="1" fontId="15" fillId="0" borderId="2" xfId="0" applyNumberFormat="1" applyFont="1" applyBorder="1" applyAlignment="1">
      <alignment horizontal="center" vertical="center" wrapText="1"/>
    </xf>
    <xf numFmtId="1" fontId="4" fillId="7" borderId="2" xfId="0" applyNumberFormat="1" applyFont="1" applyFill="1" applyBorder="1" applyAlignment="1">
      <alignment horizontal="center" vertical="center" wrapText="1"/>
    </xf>
    <xf numFmtId="1" fontId="10" fillId="0" borderId="2" xfId="0" applyNumberFormat="1" applyFont="1" applyBorder="1" applyAlignment="1">
      <alignment horizontal="center" vertical="center" wrapText="1"/>
    </xf>
    <xf numFmtId="1" fontId="4" fillId="0" borderId="10" xfId="0" applyNumberFormat="1" applyFont="1" applyBorder="1" applyAlignment="1">
      <alignment horizontal="center" vertical="center" wrapText="1"/>
    </xf>
    <xf numFmtId="1" fontId="15" fillId="0" borderId="10" xfId="0" applyNumberFormat="1" applyFont="1" applyBorder="1" applyAlignment="1">
      <alignment horizontal="center" vertical="center" wrapText="1"/>
    </xf>
    <xf numFmtId="1" fontId="24" fillId="0" borderId="10" xfId="0" applyNumberFormat="1" applyFont="1" applyBorder="1" applyAlignment="1">
      <alignment horizontal="center" vertical="center" wrapText="1"/>
    </xf>
    <xf numFmtId="1" fontId="17" fillId="0" borderId="10" xfId="0" applyNumberFormat="1" applyFont="1" applyBorder="1" applyAlignment="1">
      <alignment horizontal="center" vertical="center" wrapText="1"/>
    </xf>
    <xf numFmtId="1" fontId="17" fillId="0" borderId="15" xfId="0" applyNumberFormat="1" applyFont="1" applyBorder="1" applyAlignment="1">
      <alignment horizontal="center" vertical="center" wrapText="1"/>
    </xf>
    <xf numFmtId="1" fontId="26" fillId="0" borderId="10" xfId="0" applyNumberFormat="1" applyFont="1" applyBorder="1" applyAlignment="1">
      <alignment horizontal="center" vertical="center" wrapText="1"/>
    </xf>
    <xf numFmtId="1" fontId="26" fillId="9" borderId="10" xfId="0" applyNumberFormat="1" applyFont="1" applyFill="1" applyBorder="1" applyAlignment="1">
      <alignment horizontal="center" vertical="center" wrapText="1"/>
    </xf>
    <xf numFmtId="1" fontId="26" fillId="0" borderId="15" xfId="0" applyNumberFormat="1" applyFont="1" applyBorder="1" applyAlignment="1">
      <alignment horizontal="center" vertical="center" wrapText="1"/>
    </xf>
    <xf numFmtId="0" fontId="4" fillId="0" borderId="2" xfId="0" applyFont="1" applyBorder="1" applyAlignment="1">
      <alignment horizontal="center" vertical="center" wrapText="1"/>
    </xf>
    <xf numFmtId="0" fontId="15" fillId="0" borderId="2" xfId="0" applyFont="1" applyBorder="1" applyAlignment="1">
      <alignment horizontal="center" vertical="center" wrapText="1"/>
    </xf>
    <xf numFmtId="0" fontId="4" fillId="7" borderId="2" xfId="0" applyFont="1" applyFill="1" applyBorder="1" applyAlignment="1">
      <alignment horizontal="center" vertical="center" wrapText="1"/>
    </xf>
    <xf numFmtId="0" fontId="4" fillId="0" borderId="10" xfId="0" applyFont="1" applyBorder="1" applyAlignment="1">
      <alignment horizontal="center" vertical="center" wrapText="1"/>
    </xf>
    <xf numFmtId="0" fontId="15" fillId="0" borderId="10" xfId="0" applyFont="1" applyBorder="1" applyAlignment="1">
      <alignment horizontal="center" vertical="center" wrapText="1"/>
    </xf>
    <xf numFmtId="0" fontId="17" fillId="0" borderId="10" xfId="0" applyFont="1" applyBorder="1" applyAlignment="1">
      <alignment horizontal="center" vertical="center" wrapText="1"/>
    </xf>
    <xf numFmtId="0" fontId="17" fillId="0" borderId="15" xfId="0" applyFont="1" applyBorder="1" applyAlignment="1">
      <alignment horizontal="center" vertical="center" wrapText="1"/>
    </xf>
    <xf numFmtId="0" fontId="26" fillId="0" borderId="10" xfId="0" applyFont="1" applyBorder="1" applyAlignment="1">
      <alignment horizontal="center" vertical="center" wrapText="1"/>
    </xf>
    <xf numFmtId="0" fontId="26" fillId="9" borderId="10" xfId="0" applyFont="1" applyFill="1" applyBorder="1" applyAlignment="1">
      <alignment horizontal="center" vertical="center" wrapText="1"/>
    </xf>
    <xf numFmtId="0" fontId="26" fillId="0" borderId="15" xfId="0" applyFont="1" applyBorder="1" applyAlignment="1">
      <alignment horizontal="center" vertical="center" wrapText="1"/>
    </xf>
    <xf numFmtId="0" fontId="10" fillId="0" borderId="2" xfId="0" applyFont="1" applyBorder="1" applyAlignment="1">
      <alignment horizontal="left" vertical="center" wrapText="1"/>
    </xf>
    <xf numFmtId="0" fontId="17" fillId="8" borderId="10" xfId="0" applyFont="1" applyFill="1" applyBorder="1" applyAlignment="1">
      <alignment horizontal="left" vertical="center" wrapText="1"/>
    </xf>
    <xf numFmtId="0" fontId="26" fillId="10" borderId="10" xfId="0" applyFont="1" applyFill="1" applyBorder="1" applyAlignment="1">
      <alignment horizontal="left" vertical="center" wrapText="1"/>
    </xf>
    <xf numFmtId="0" fontId="4" fillId="0" borderId="12" xfId="0" applyFont="1" applyBorder="1" applyAlignment="1">
      <alignment horizontal="center" vertical="center" wrapText="1"/>
    </xf>
    <xf numFmtId="0" fontId="4" fillId="7" borderId="10" xfId="0" applyFont="1" applyFill="1" applyBorder="1" applyAlignment="1">
      <alignment horizontal="center" vertical="center" wrapText="1"/>
    </xf>
    <xf numFmtId="0" fontId="10" fillId="0" borderId="10" xfId="0" applyFont="1" applyBorder="1" applyAlignment="1">
      <alignment horizontal="center" vertical="center" wrapText="1"/>
    </xf>
    <xf numFmtId="0" fontId="24" fillId="0" borderId="10" xfId="0" applyFont="1" applyBorder="1" applyAlignment="1">
      <alignment horizontal="center" vertical="center" wrapText="1"/>
    </xf>
    <xf numFmtId="0" fontId="5" fillId="0" borderId="2" xfId="1" applyFont="1" applyBorder="1" applyAlignment="1">
      <alignment horizontal="left" vertical="center" wrapText="1"/>
    </xf>
    <xf numFmtId="0" fontId="1" fillId="0" borderId="2" xfId="1" applyBorder="1" applyAlignment="1">
      <alignment horizontal="left" vertical="center" wrapText="1"/>
    </xf>
    <xf numFmtId="0" fontId="24" fillId="0" borderId="2" xfId="0" applyFont="1" applyBorder="1" applyAlignment="1">
      <alignment horizontal="left" vertical="center" wrapText="1"/>
    </xf>
    <xf numFmtId="0" fontId="27" fillId="0" borderId="10" xfId="1" applyFont="1" applyBorder="1" applyAlignment="1">
      <alignment horizontal="left" vertical="center" wrapText="1"/>
    </xf>
    <xf numFmtId="0" fontId="27" fillId="0" borderId="15" xfId="1" applyFont="1" applyBorder="1" applyAlignment="1">
      <alignment horizontal="left" vertical="center" wrapText="1"/>
    </xf>
    <xf numFmtId="0" fontId="10" fillId="0" borderId="2" xfId="0" applyFont="1" applyBorder="1" applyAlignment="1">
      <alignment horizontal="center" vertical="center" wrapText="1"/>
    </xf>
    <xf numFmtId="0" fontId="4" fillId="0" borderId="3" xfId="0" applyFont="1" applyBorder="1" applyAlignment="1">
      <alignment horizontal="left" vertical="center" wrapText="1"/>
    </xf>
    <xf numFmtId="0" fontId="15" fillId="0" borderId="3" xfId="0" applyFont="1" applyBorder="1" applyAlignment="1">
      <alignment horizontal="left" vertical="center" wrapText="1"/>
    </xf>
    <xf numFmtId="0" fontId="4" fillId="7" borderId="3" xfId="0" applyFont="1" applyFill="1" applyBorder="1" applyAlignment="1">
      <alignment horizontal="left" vertical="center" wrapText="1"/>
    </xf>
    <xf numFmtId="0" fontId="10" fillId="0" borderId="3" xfId="0" applyFont="1" applyBorder="1" applyAlignment="1">
      <alignment horizontal="left" vertical="center" wrapText="1"/>
    </xf>
    <xf numFmtId="0" fontId="4" fillId="0" borderId="11" xfId="0" applyFont="1" applyBorder="1" applyAlignment="1">
      <alignment horizontal="left" vertical="center" wrapText="1"/>
    </xf>
    <xf numFmtId="0" fontId="15" fillId="0" borderId="11" xfId="0" applyFont="1" applyBorder="1" applyAlignment="1">
      <alignment horizontal="left" vertical="center" wrapText="1"/>
    </xf>
    <xf numFmtId="0" fontId="24" fillId="0" borderId="11" xfId="0" applyFont="1" applyBorder="1" applyAlignment="1">
      <alignment horizontal="left" vertical="center" wrapText="1"/>
    </xf>
    <xf numFmtId="0" fontId="17" fillId="0" borderId="11" xfId="0" applyFont="1" applyBorder="1" applyAlignment="1">
      <alignment horizontal="left" vertical="center" wrapText="1"/>
    </xf>
    <xf numFmtId="0" fontId="17" fillId="0" borderId="14" xfId="0" applyFont="1" applyBorder="1" applyAlignment="1">
      <alignment horizontal="left" vertical="center" wrapText="1"/>
    </xf>
    <xf numFmtId="0" fontId="26" fillId="0" borderId="11" xfId="0" applyFont="1" applyBorder="1" applyAlignment="1">
      <alignment horizontal="left" vertical="center" wrapText="1"/>
    </xf>
    <xf numFmtId="0" fontId="26" fillId="9" borderId="11" xfId="0" applyFont="1" applyFill="1" applyBorder="1" applyAlignment="1">
      <alignment horizontal="left" vertical="center" wrapText="1"/>
    </xf>
    <xf numFmtId="0" fontId="26" fillId="0" borderId="14" xfId="0" applyFont="1" applyBorder="1" applyAlignment="1">
      <alignment horizontal="left" vertical="center" wrapText="1"/>
    </xf>
    <xf numFmtId="0" fontId="0" fillId="0" borderId="0" xfId="0" applyFont="1" applyBorder="1"/>
  </cellXfs>
  <cellStyles count="2">
    <cellStyle name="Hyperlink" xfId="1" builtinId="8"/>
    <cellStyle name="Normal" xfId="0" builtinId="0"/>
  </cellStyles>
  <dxfs count="19">
    <dxf>
      <font>
        <sz val="10"/>
        <color rgb="FF243447"/>
        <name val="Aptos"/>
        <scheme val="minor"/>
      </font>
      <alignment horizontal="left" vertical="center" wrapText="1"/>
      <border>
        <left style="medium">
          <color auto="1"/>
        </left>
        <right/>
        <top style="medium">
          <color auto="1"/>
        </top>
        <bottom style="medium">
          <color auto="1"/>
        </bottom>
        <vertical style="medium">
          <color auto="1"/>
        </vertical>
        <horizontal style="medium">
          <color auto="1"/>
        </horizontal>
      </border>
    </dxf>
    <dxf>
      <font>
        <sz val="10"/>
        <color rgb="FF243447"/>
        <name val="Aptos"/>
        <scheme val="minor"/>
      </font>
      <alignment horizontal="center" vertical="center" wrapText="1"/>
      <border>
        <left style="medium">
          <color auto="1"/>
        </left>
        <right style="medium">
          <color auto="1"/>
        </right>
        <top style="medium">
          <color auto="1"/>
        </top>
        <bottom style="medium">
          <color auto="1"/>
        </bottom>
        <vertical style="medium">
          <color auto="1"/>
        </vertical>
        <horizontal style="medium">
          <color auto="1"/>
        </horizontal>
      </border>
    </dxf>
    <dxf>
      <font>
        <sz val="10"/>
        <color rgb="FF243447"/>
        <name val="Calibri"/>
        <scheme val="minor"/>
      </font>
      <alignment horizontal="left" vertical="center" textRotation="0" wrapText="1" indent="0" justifyLastLine="0" shrinkToFit="0" readingOrder="0"/>
      <border diagonalUp="0" diagonalDown="0">
        <left style="medium">
          <color auto="1"/>
        </left>
        <right style="medium">
          <color auto="1"/>
        </right>
        <top style="medium">
          <color auto="1"/>
        </top>
        <bottom style="medium">
          <color auto="1"/>
        </bottom>
        <vertical/>
        <horizontal/>
      </border>
    </dxf>
    <dxf>
      <font>
        <sz val="10"/>
        <color rgb="FF243447"/>
        <name val="Aptos"/>
        <scheme val="minor"/>
      </font>
      <alignment horizontal="left" vertical="center" wrapText="1"/>
      <border>
        <left style="medium">
          <color auto="1"/>
        </left>
        <right style="medium">
          <color auto="1"/>
        </right>
        <top style="medium">
          <color auto="1"/>
        </top>
        <bottom style="medium">
          <color auto="1"/>
        </bottom>
        <vertical style="medium">
          <color auto="1"/>
        </vertical>
        <horizontal style="medium">
          <color auto="1"/>
        </horizontal>
      </border>
    </dxf>
    <dxf>
      <font>
        <b val="0"/>
        <i val="0"/>
        <strike val="0"/>
        <condense val="0"/>
        <extend val="0"/>
        <outline val="0"/>
        <shadow val="0"/>
        <u val="none"/>
        <vertAlign val="baseline"/>
        <sz val="10"/>
        <color rgb="FF243447"/>
        <name val="Calibri"/>
        <scheme val="minor"/>
      </font>
      <alignment horizontal="center" vertical="center" textRotation="0" wrapText="1" indent="0" justifyLastLine="0" shrinkToFit="0" readingOrder="0"/>
      <border diagonalUp="0" diagonalDown="0">
        <left style="medium">
          <color auto="1"/>
        </left>
        <right style="medium">
          <color auto="1"/>
        </right>
        <top style="medium">
          <color auto="1"/>
        </top>
        <bottom style="medium">
          <color auto="1"/>
        </bottom>
        <vertical/>
        <horizontal/>
      </border>
    </dxf>
    <dxf>
      <font>
        <sz val="10"/>
        <color rgb="FF243447"/>
        <name val="Aptos"/>
        <scheme val="minor"/>
      </font>
      <numFmt numFmtId="0" formatCode="General"/>
      <fill>
        <patternFill>
          <bgColor indexed="65"/>
        </patternFill>
      </fill>
      <alignment horizontal="left" vertical="center" wrapText="1"/>
      <border>
        <left style="medium">
          <color auto="1"/>
        </left>
        <right style="medium">
          <color auto="1"/>
        </right>
        <top style="medium">
          <color auto="1"/>
        </top>
        <bottom style="medium">
          <color auto="1"/>
        </bottom>
        <vertical style="medium">
          <color auto="1"/>
        </vertical>
        <horizontal style="medium">
          <color auto="1"/>
        </horizontal>
      </border>
    </dxf>
    <dxf>
      <font>
        <sz val="10"/>
        <color rgb="FF243447"/>
        <name val="Aptos"/>
        <scheme val="minor"/>
      </font>
      <numFmt numFmtId="0" formatCode="General"/>
      <fill>
        <patternFill>
          <bgColor indexed="65"/>
        </patternFill>
      </fill>
      <alignment horizontal="left" vertical="center" wrapText="1"/>
      <border>
        <left style="medium">
          <color auto="1"/>
        </left>
        <right style="medium">
          <color auto="1"/>
        </right>
        <top style="medium">
          <color auto="1"/>
        </top>
        <bottom style="medium">
          <color auto="1"/>
        </bottom>
        <vertical style="medium">
          <color auto="1"/>
        </vertical>
        <horizontal style="medium">
          <color auto="1"/>
        </horizontal>
      </border>
    </dxf>
    <dxf>
      <font>
        <b val="0"/>
        <i val="0"/>
        <strike val="0"/>
        <condense val="0"/>
        <extend val="0"/>
        <outline val="0"/>
        <shadow val="0"/>
        <u val="none"/>
        <vertAlign val="baseline"/>
        <sz val="10"/>
        <color rgb="FF243447"/>
        <name val="Calibri"/>
        <scheme val="minor"/>
      </font>
      <alignment horizontal="left" vertical="center" textRotation="0" wrapText="1" indent="0" justifyLastLine="0" shrinkToFit="0" readingOrder="0"/>
      <border diagonalUp="0" diagonalDown="0">
        <left style="medium">
          <color auto="1"/>
        </left>
        <right style="medium">
          <color auto="1"/>
        </right>
        <top style="medium">
          <color auto="1"/>
        </top>
        <bottom style="medium">
          <color auto="1"/>
        </bottom>
        <vertical/>
        <horizontal/>
      </border>
    </dxf>
    <dxf>
      <font>
        <sz val="10"/>
        <color rgb="FF243447"/>
        <name val="Aptos"/>
        <scheme val="minor"/>
      </font>
      <alignment horizontal="center" vertical="center" wrapText="1"/>
      <border>
        <left style="medium">
          <color auto="1"/>
        </left>
        <right style="medium">
          <color auto="1"/>
        </right>
        <top style="medium">
          <color auto="1"/>
        </top>
        <bottom style="medium">
          <color auto="1"/>
        </bottom>
        <vertical style="medium">
          <color auto="1"/>
        </vertical>
        <horizontal style="medium">
          <color auto="1"/>
        </horizontal>
      </border>
    </dxf>
    <dxf>
      <font>
        <b val="0"/>
        <i val="0"/>
        <strike val="0"/>
        <condense val="0"/>
        <extend val="0"/>
        <outline val="0"/>
        <shadow val="0"/>
        <u val="none"/>
        <vertAlign val="baseline"/>
        <sz val="10"/>
        <color rgb="FF243447"/>
        <name val="Calibri"/>
        <scheme val="minor"/>
      </font>
      <numFmt numFmtId="1" formatCode="0"/>
      <alignment horizontal="center" vertical="center" textRotation="0" wrapText="1" indent="0" justifyLastLine="0" shrinkToFit="0" readingOrder="0"/>
      <border diagonalUp="0" diagonalDown="0">
        <left style="medium">
          <color auto="1"/>
        </left>
        <right style="medium">
          <color auto="1"/>
        </right>
        <top style="medium">
          <color auto="1"/>
        </top>
        <bottom style="medium">
          <color auto="1"/>
        </bottom>
        <vertical/>
        <horizontal/>
      </border>
    </dxf>
    <dxf>
      <font>
        <sz val="10"/>
        <color rgb="FF243447"/>
        <name val="Aptos"/>
        <scheme val="minor"/>
      </font>
      <numFmt numFmtId="1" formatCode="0"/>
      <alignment horizontal="center" vertical="center" wrapText="1"/>
      <border>
        <left style="medium">
          <color auto="1"/>
        </left>
        <right style="medium">
          <color auto="1"/>
        </right>
        <top style="medium">
          <color auto="1"/>
        </top>
        <bottom style="medium">
          <color auto="1"/>
        </bottom>
        <vertical style="medium">
          <color auto="1"/>
        </vertical>
        <horizontal style="medium">
          <color auto="1"/>
        </horizontal>
      </border>
    </dxf>
    <dxf>
      <font>
        <sz val="10"/>
        <color rgb="FF243447"/>
        <name val="Aptos"/>
        <scheme val="minor"/>
      </font>
      <alignment horizontal="left" vertical="center" wrapText="1"/>
      <border>
        <left style="medium">
          <color auto="1"/>
        </left>
        <right style="medium">
          <color auto="1"/>
        </right>
        <top style="medium">
          <color auto="1"/>
        </top>
        <bottom style="medium">
          <color auto="1"/>
        </bottom>
        <vertical style="medium">
          <color auto="1"/>
        </vertical>
        <horizontal style="medium">
          <color auto="1"/>
        </horizontal>
      </border>
    </dxf>
    <dxf>
      <font>
        <sz val="10"/>
        <color rgb="FF243447"/>
        <name val="Aptos"/>
      </font>
      <alignment horizontal="left" vertical="center" wrapText="1"/>
      <border>
        <left style="medium">
          <color auto="1"/>
        </left>
        <right style="medium">
          <color auto="1"/>
        </right>
        <top style="medium">
          <color auto="1"/>
        </top>
        <bottom style="medium">
          <color auto="1"/>
        </bottom>
        <vertical style="medium">
          <color auto="1"/>
        </vertical>
        <horizontal style="medium">
          <color auto="1"/>
        </horizontal>
      </border>
    </dxf>
    <dxf>
      <font>
        <sz val="10"/>
        <color rgb="FF243447"/>
        <name val="Aptos"/>
      </font>
      <alignment horizontal="left" vertical="center" wrapText="1"/>
      <border>
        <left style="medium">
          <color auto="1"/>
        </left>
        <right style="medium">
          <color auto="1"/>
        </right>
        <top style="medium">
          <color auto="1"/>
        </top>
        <bottom style="medium">
          <color auto="1"/>
        </bottom>
        <vertical style="medium">
          <color auto="1"/>
        </vertical>
        <horizontal style="medium">
          <color auto="1"/>
        </horizontal>
      </border>
    </dxf>
    <dxf>
      <font>
        <sz val="11"/>
        <color rgb="FF243447"/>
        <name val="Aptos"/>
      </font>
      <alignment horizontal="left" vertical="center" wrapText="1"/>
      <border>
        <left style="medium">
          <color auto="1"/>
        </left>
        <right style="medium">
          <color auto="1"/>
        </right>
        <top style="medium">
          <color auto="1"/>
        </top>
        <bottom style="medium">
          <color auto="1"/>
        </bottom>
        <vertical style="medium">
          <color auto="1"/>
        </vertical>
        <horizontal style="medium">
          <color auto="1"/>
        </horizontal>
      </border>
    </dxf>
    <dxf>
      <font>
        <sz val="10"/>
        <color rgb="FF243447"/>
        <name val="Aptos"/>
      </font>
      <alignment horizontal="left" vertical="center" wrapText="1"/>
      <border>
        <left/>
        <right style="medium">
          <color auto="1"/>
        </right>
        <top style="medium">
          <color auto="1"/>
        </top>
        <bottom style="medium">
          <color auto="1"/>
        </bottom>
        <vertical style="medium">
          <color auto="1"/>
        </vertical>
        <horizontal style="medium">
          <color auto="1"/>
        </horizontal>
      </border>
    </dxf>
    <dxf>
      <font>
        <sz val="10"/>
        <color rgb="FF243447"/>
        <name val="Aptos"/>
        <scheme val="minor"/>
      </font>
      <alignment vertical="top" wrapText="1"/>
    </dxf>
    <dxf>
      <border>
        <bottom style="medium">
          <color auto="1"/>
        </bottom>
      </border>
    </dxf>
    <dxf>
      <font>
        <b/>
        <sz val="10"/>
        <color rgb="FFFFFFFF"/>
        <name val="Aptos"/>
      </font>
      <fill>
        <patternFill patternType="solid">
          <fgColor indexed="64"/>
          <bgColor rgb="FF2F75B5"/>
        </patternFill>
      </fill>
      <alignment vertical="top" wrapText="1"/>
      <border>
        <left style="medium">
          <color auto="1"/>
        </left>
        <right style="medium">
          <color auto="1"/>
        </right>
        <top/>
        <bottom/>
        <vertical style="medium">
          <color auto="1"/>
        </vertical>
        <horizontal style="medium">
          <color auto="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8" Type="http://schemas.openxmlformats.org/officeDocument/2006/relationships/image" Target="../media/image8.tmp"/><Relationship Id="rId13" Type="http://schemas.openxmlformats.org/officeDocument/2006/relationships/image" Target="../media/image13.tmp"/><Relationship Id="rId18" Type="http://schemas.openxmlformats.org/officeDocument/2006/relationships/image" Target="../media/image18.tmp"/><Relationship Id="rId3" Type="http://schemas.openxmlformats.org/officeDocument/2006/relationships/image" Target="../media/image3.tmp"/><Relationship Id="rId7" Type="http://schemas.openxmlformats.org/officeDocument/2006/relationships/image" Target="../media/image7.tmp"/><Relationship Id="rId12" Type="http://schemas.openxmlformats.org/officeDocument/2006/relationships/image" Target="../media/image12.tmp"/><Relationship Id="rId17" Type="http://schemas.openxmlformats.org/officeDocument/2006/relationships/image" Target="../media/image17.tmp"/><Relationship Id="rId2" Type="http://schemas.openxmlformats.org/officeDocument/2006/relationships/image" Target="../media/image2.tmp"/><Relationship Id="rId16" Type="http://schemas.openxmlformats.org/officeDocument/2006/relationships/image" Target="../media/image16.tmp"/><Relationship Id="rId1" Type="http://schemas.openxmlformats.org/officeDocument/2006/relationships/image" Target="../media/image1.tmp"/><Relationship Id="rId6" Type="http://schemas.openxmlformats.org/officeDocument/2006/relationships/image" Target="../media/image6.tmp"/><Relationship Id="rId11" Type="http://schemas.openxmlformats.org/officeDocument/2006/relationships/image" Target="../media/image11.tmp"/><Relationship Id="rId5" Type="http://schemas.openxmlformats.org/officeDocument/2006/relationships/image" Target="../media/image5.tmp"/><Relationship Id="rId15" Type="http://schemas.openxmlformats.org/officeDocument/2006/relationships/image" Target="../media/image15.tmp"/><Relationship Id="rId10" Type="http://schemas.openxmlformats.org/officeDocument/2006/relationships/image" Target="../media/image10.tmp"/><Relationship Id="rId19" Type="http://schemas.openxmlformats.org/officeDocument/2006/relationships/image" Target="../media/image19.tmp"/><Relationship Id="rId4" Type="http://schemas.openxmlformats.org/officeDocument/2006/relationships/image" Target="../media/image4.tmp"/><Relationship Id="rId9" Type="http://schemas.openxmlformats.org/officeDocument/2006/relationships/image" Target="../media/image9.tmp"/><Relationship Id="rId14" Type="http://schemas.openxmlformats.org/officeDocument/2006/relationships/image" Target="../media/image14.tmp"/></Relationships>
</file>

<file path=xl/drawings/drawing1.xml><?xml version="1.0" encoding="utf-8"?>
<xdr:wsDr xmlns:xdr="http://schemas.openxmlformats.org/drawingml/2006/spreadsheetDrawing" xmlns:a="http://schemas.openxmlformats.org/drawingml/2006/main">
  <xdr:twoCellAnchor editAs="oneCell">
    <xdr:from>
      <xdr:col>0</xdr:col>
      <xdr:colOff>63500</xdr:colOff>
      <xdr:row>24</xdr:row>
      <xdr:rowOff>25400</xdr:rowOff>
    </xdr:from>
    <xdr:to>
      <xdr:col>10</xdr:col>
      <xdr:colOff>298807</xdr:colOff>
      <xdr:row>32</xdr:row>
      <xdr:rowOff>31829</xdr:rowOff>
    </xdr:to>
    <xdr:pic>
      <xdr:nvPicPr>
        <xdr:cNvPr id="3" name="Table - 1 · Publications per year">
          <a:extLst>
            <a:ext uri="{FF2B5EF4-FFF2-40B4-BE49-F238E27FC236}">
              <a16:creationId xmlns:a16="http://schemas.microsoft.com/office/drawing/2014/main" id="{68F023F4-4FC0-2B56-1E03-508D37B00F98}"/>
            </a:ext>
          </a:extLst>
        </xdr:cNvPr>
        <xdr:cNvPicPr>
          <a:picLocks noChangeAspect="1"/>
        </xdr:cNvPicPr>
      </xdr:nvPicPr>
      <xdr:blipFill>
        <a:blip xmlns:r="http://schemas.openxmlformats.org/officeDocument/2006/relationships" r:embed="rId1"/>
        <a:stretch>
          <a:fillRect/>
        </a:stretch>
      </xdr:blipFill>
      <xdr:spPr>
        <a:xfrm>
          <a:off x="63500" y="4597400"/>
          <a:ext cx="6940907" cy="1530429"/>
        </a:xfrm>
        <a:prstGeom prst="rect">
          <a:avLst/>
        </a:prstGeom>
      </xdr:spPr>
    </xdr:pic>
    <xdr:clientData/>
  </xdr:twoCellAnchor>
  <xdr:twoCellAnchor editAs="oneCell">
    <xdr:from>
      <xdr:col>0</xdr:col>
      <xdr:colOff>63500</xdr:colOff>
      <xdr:row>34</xdr:row>
      <xdr:rowOff>25400</xdr:rowOff>
    </xdr:from>
    <xdr:to>
      <xdr:col>8</xdr:col>
      <xdr:colOff>622300</xdr:colOff>
      <xdr:row>50</xdr:row>
      <xdr:rowOff>152563</xdr:rowOff>
    </xdr:to>
    <xdr:pic>
      <xdr:nvPicPr>
        <xdr:cNvPr id="4" name="Chart - chtYear">
          <a:extLst>
            <a:ext uri="{FF2B5EF4-FFF2-40B4-BE49-F238E27FC236}">
              <a16:creationId xmlns:a16="http://schemas.microsoft.com/office/drawing/2014/main" id="{CD320784-CC13-D963-1309-AD28ECF6E306}"/>
            </a:ext>
          </a:extLst>
        </xdr:cNvPr>
        <xdr:cNvPicPr>
          <a:picLocks noChangeAspect="1"/>
        </xdr:cNvPicPr>
      </xdr:nvPicPr>
      <xdr:blipFill>
        <a:blip xmlns:r="http://schemas.openxmlformats.org/officeDocument/2006/relationships" r:embed="rId2"/>
        <a:stretch>
          <a:fillRect/>
        </a:stretch>
      </xdr:blipFill>
      <xdr:spPr>
        <a:xfrm>
          <a:off x="63500" y="6502400"/>
          <a:ext cx="5943600" cy="3175163"/>
        </a:xfrm>
        <a:prstGeom prst="rect">
          <a:avLst/>
        </a:prstGeom>
      </xdr:spPr>
    </xdr:pic>
    <xdr:clientData/>
  </xdr:twoCellAnchor>
  <xdr:twoCellAnchor editAs="oneCell">
    <xdr:from>
      <xdr:col>0</xdr:col>
      <xdr:colOff>63500</xdr:colOff>
      <xdr:row>54</xdr:row>
      <xdr:rowOff>25400</xdr:rowOff>
    </xdr:from>
    <xdr:to>
      <xdr:col>8</xdr:col>
      <xdr:colOff>622300</xdr:colOff>
      <xdr:row>70</xdr:row>
      <xdr:rowOff>152563</xdr:rowOff>
    </xdr:to>
    <xdr:pic>
      <xdr:nvPicPr>
        <xdr:cNvPr id="5" name="Chart - chtTigShare">
          <a:extLst>
            <a:ext uri="{FF2B5EF4-FFF2-40B4-BE49-F238E27FC236}">
              <a16:creationId xmlns:a16="http://schemas.microsoft.com/office/drawing/2014/main" id="{A9D41B0F-A765-B2A4-1A3D-E4511351398E}"/>
            </a:ext>
          </a:extLst>
        </xdr:cNvPr>
        <xdr:cNvPicPr>
          <a:picLocks noChangeAspect="1"/>
        </xdr:cNvPicPr>
      </xdr:nvPicPr>
      <xdr:blipFill>
        <a:blip xmlns:r="http://schemas.openxmlformats.org/officeDocument/2006/relationships" r:embed="rId3"/>
        <a:stretch>
          <a:fillRect/>
        </a:stretch>
      </xdr:blipFill>
      <xdr:spPr>
        <a:xfrm>
          <a:off x="63500" y="10312400"/>
          <a:ext cx="5943600" cy="3175163"/>
        </a:xfrm>
        <a:prstGeom prst="rect">
          <a:avLst/>
        </a:prstGeom>
      </xdr:spPr>
    </xdr:pic>
    <xdr:clientData/>
  </xdr:twoCellAnchor>
  <xdr:twoCellAnchor editAs="oneCell">
    <xdr:from>
      <xdr:col>0</xdr:col>
      <xdr:colOff>63500</xdr:colOff>
      <xdr:row>74</xdr:row>
      <xdr:rowOff>25400</xdr:rowOff>
    </xdr:from>
    <xdr:to>
      <xdr:col>10</xdr:col>
      <xdr:colOff>298807</xdr:colOff>
      <xdr:row>82</xdr:row>
      <xdr:rowOff>57230</xdr:rowOff>
    </xdr:to>
    <xdr:pic>
      <xdr:nvPicPr>
        <xdr:cNvPr id="6" name="Table - 2 · Authorship group by year">
          <a:extLst>
            <a:ext uri="{FF2B5EF4-FFF2-40B4-BE49-F238E27FC236}">
              <a16:creationId xmlns:a16="http://schemas.microsoft.com/office/drawing/2014/main" id="{A7F48D82-E695-AC4C-EFFE-8C54AFFE8802}"/>
            </a:ext>
          </a:extLst>
        </xdr:cNvPr>
        <xdr:cNvPicPr>
          <a:picLocks noChangeAspect="1"/>
        </xdr:cNvPicPr>
      </xdr:nvPicPr>
      <xdr:blipFill>
        <a:blip xmlns:r="http://schemas.openxmlformats.org/officeDocument/2006/relationships" r:embed="rId4"/>
        <a:stretch>
          <a:fillRect/>
        </a:stretch>
      </xdr:blipFill>
      <xdr:spPr>
        <a:xfrm>
          <a:off x="63500" y="14122400"/>
          <a:ext cx="6940907" cy="1555830"/>
        </a:xfrm>
        <a:prstGeom prst="rect">
          <a:avLst/>
        </a:prstGeom>
      </xdr:spPr>
    </xdr:pic>
    <xdr:clientData/>
  </xdr:twoCellAnchor>
  <xdr:twoCellAnchor editAs="oneCell">
    <xdr:from>
      <xdr:col>0</xdr:col>
      <xdr:colOff>63500</xdr:colOff>
      <xdr:row>84</xdr:row>
      <xdr:rowOff>25400</xdr:rowOff>
    </xdr:from>
    <xdr:to>
      <xdr:col>8</xdr:col>
      <xdr:colOff>622300</xdr:colOff>
      <xdr:row>101</xdr:row>
      <xdr:rowOff>89070</xdr:rowOff>
    </xdr:to>
    <xdr:pic>
      <xdr:nvPicPr>
        <xdr:cNvPr id="7" name="Chart - chtAuthGroup">
          <a:extLst>
            <a:ext uri="{FF2B5EF4-FFF2-40B4-BE49-F238E27FC236}">
              <a16:creationId xmlns:a16="http://schemas.microsoft.com/office/drawing/2014/main" id="{62281A6C-14EB-FB3B-72F2-6B5CC4397AFB}"/>
            </a:ext>
          </a:extLst>
        </xdr:cNvPr>
        <xdr:cNvPicPr>
          <a:picLocks noChangeAspect="1"/>
        </xdr:cNvPicPr>
      </xdr:nvPicPr>
      <xdr:blipFill>
        <a:blip xmlns:r="http://schemas.openxmlformats.org/officeDocument/2006/relationships" r:embed="rId5"/>
        <a:stretch>
          <a:fillRect/>
        </a:stretch>
      </xdr:blipFill>
      <xdr:spPr>
        <a:xfrm>
          <a:off x="63500" y="16027400"/>
          <a:ext cx="5943600" cy="3302170"/>
        </a:xfrm>
        <a:prstGeom prst="rect">
          <a:avLst/>
        </a:prstGeom>
      </xdr:spPr>
    </xdr:pic>
    <xdr:clientData/>
  </xdr:twoCellAnchor>
  <xdr:twoCellAnchor editAs="oneCell">
    <xdr:from>
      <xdr:col>0</xdr:col>
      <xdr:colOff>63500</xdr:colOff>
      <xdr:row>105</xdr:row>
      <xdr:rowOff>25400</xdr:rowOff>
    </xdr:from>
    <xdr:to>
      <xdr:col>8</xdr:col>
      <xdr:colOff>622300</xdr:colOff>
      <xdr:row>122</xdr:row>
      <xdr:rowOff>89070</xdr:rowOff>
    </xdr:to>
    <xdr:pic>
      <xdr:nvPicPr>
        <xdr:cNvPr id="8" name="Chart - chtAuthYear">
          <a:extLst>
            <a:ext uri="{FF2B5EF4-FFF2-40B4-BE49-F238E27FC236}">
              <a16:creationId xmlns:a16="http://schemas.microsoft.com/office/drawing/2014/main" id="{A197F24F-C3BF-B442-FAD3-1BFF7FFF4970}"/>
            </a:ext>
          </a:extLst>
        </xdr:cNvPr>
        <xdr:cNvPicPr>
          <a:picLocks noChangeAspect="1"/>
        </xdr:cNvPicPr>
      </xdr:nvPicPr>
      <xdr:blipFill>
        <a:blip xmlns:r="http://schemas.openxmlformats.org/officeDocument/2006/relationships" r:embed="rId6"/>
        <a:stretch>
          <a:fillRect/>
        </a:stretch>
      </xdr:blipFill>
      <xdr:spPr>
        <a:xfrm>
          <a:off x="63500" y="20027900"/>
          <a:ext cx="5943600" cy="3302170"/>
        </a:xfrm>
        <a:prstGeom prst="rect">
          <a:avLst/>
        </a:prstGeom>
      </xdr:spPr>
    </xdr:pic>
    <xdr:clientData/>
  </xdr:twoCellAnchor>
  <xdr:twoCellAnchor editAs="oneCell">
    <xdr:from>
      <xdr:col>0</xdr:col>
      <xdr:colOff>63500</xdr:colOff>
      <xdr:row>169</xdr:row>
      <xdr:rowOff>25400</xdr:rowOff>
    </xdr:from>
    <xdr:to>
      <xdr:col>10</xdr:col>
      <xdr:colOff>298807</xdr:colOff>
      <xdr:row>192</xdr:row>
      <xdr:rowOff>70077</xdr:rowOff>
    </xdr:to>
    <xdr:pic>
      <xdr:nvPicPr>
        <xdr:cNvPr id="11" name="Table - 3 · Publications by theme">
          <a:extLst>
            <a:ext uri="{FF2B5EF4-FFF2-40B4-BE49-F238E27FC236}">
              <a16:creationId xmlns:a16="http://schemas.microsoft.com/office/drawing/2014/main" id="{C4CFAE79-1584-3AE4-F65D-C5527B17150D}"/>
            </a:ext>
          </a:extLst>
        </xdr:cNvPr>
        <xdr:cNvPicPr>
          <a:picLocks noChangeAspect="1"/>
        </xdr:cNvPicPr>
      </xdr:nvPicPr>
      <xdr:blipFill>
        <a:blip xmlns:r="http://schemas.openxmlformats.org/officeDocument/2006/relationships" r:embed="rId7"/>
        <a:stretch>
          <a:fillRect/>
        </a:stretch>
      </xdr:blipFill>
      <xdr:spPr>
        <a:xfrm>
          <a:off x="63500" y="32219900"/>
          <a:ext cx="6940907" cy="4426177"/>
        </a:xfrm>
        <a:prstGeom prst="rect">
          <a:avLst/>
        </a:prstGeom>
      </xdr:spPr>
    </xdr:pic>
    <xdr:clientData/>
  </xdr:twoCellAnchor>
  <xdr:twoCellAnchor editAs="oneCell">
    <xdr:from>
      <xdr:col>0</xdr:col>
      <xdr:colOff>63500</xdr:colOff>
      <xdr:row>194</xdr:row>
      <xdr:rowOff>25400</xdr:rowOff>
    </xdr:from>
    <xdr:to>
      <xdr:col>8</xdr:col>
      <xdr:colOff>622300</xdr:colOff>
      <xdr:row>222</xdr:row>
      <xdr:rowOff>152681</xdr:rowOff>
    </xdr:to>
    <xdr:pic>
      <xdr:nvPicPr>
        <xdr:cNvPr id="12" name="Chart - chtTheme">
          <a:extLst>
            <a:ext uri="{FF2B5EF4-FFF2-40B4-BE49-F238E27FC236}">
              <a16:creationId xmlns:a16="http://schemas.microsoft.com/office/drawing/2014/main" id="{B58291F7-733B-B8E4-AD13-B5B2EFE2E46F}"/>
            </a:ext>
          </a:extLst>
        </xdr:cNvPr>
        <xdr:cNvPicPr>
          <a:picLocks noChangeAspect="1"/>
        </xdr:cNvPicPr>
      </xdr:nvPicPr>
      <xdr:blipFill>
        <a:blip xmlns:r="http://schemas.openxmlformats.org/officeDocument/2006/relationships" r:embed="rId8"/>
        <a:stretch>
          <a:fillRect/>
        </a:stretch>
      </xdr:blipFill>
      <xdr:spPr>
        <a:xfrm>
          <a:off x="63500" y="36982400"/>
          <a:ext cx="5943600" cy="5461281"/>
        </a:xfrm>
        <a:prstGeom prst="rect">
          <a:avLst/>
        </a:prstGeom>
      </xdr:spPr>
    </xdr:pic>
    <xdr:clientData/>
  </xdr:twoCellAnchor>
  <xdr:twoCellAnchor editAs="oneCell">
    <xdr:from>
      <xdr:col>0</xdr:col>
      <xdr:colOff>63500</xdr:colOff>
      <xdr:row>226</xdr:row>
      <xdr:rowOff>25400</xdr:rowOff>
    </xdr:from>
    <xdr:to>
      <xdr:col>10</xdr:col>
      <xdr:colOff>298807</xdr:colOff>
      <xdr:row>250</xdr:row>
      <xdr:rowOff>101839</xdr:rowOff>
    </xdr:to>
    <xdr:pic>
      <xdr:nvPicPr>
        <xdr:cNvPr id="13" name="Table - Theme × authorship group">
          <a:extLst>
            <a:ext uri="{FF2B5EF4-FFF2-40B4-BE49-F238E27FC236}">
              <a16:creationId xmlns:a16="http://schemas.microsoft.com/office/drawing/2014/main" id="{E8DA6A9F-D5AA-035E-FDEB-2FBD48EDE150}"/>
            </a:ext>
          </a:extLst>
        </xdr:cNvPr>
        <xdr:cNvPicPr>
          <a:picLocks noChangeAspect="1"/>
        </xdr:cNvPicPr>
      </xdr:nvPicPr>
      <xdr:blipFill>
        <a:blip xmlns:r="http://schemas.openxmlformats.org/officeDocument/2006/relationships" r:embed="rId9"/>
        <a:stretch>
          <a:fillRect/>
        </a:stretch>
      </xdr:blipFill>
      <xdr:spPr>
        <a:xfrm>
          <a:off x="63500" y="43078400"/>
          <a:ext cx="6940907" cy="4648439"/>
        </a:xfrm>
        <a:prstGeom prst="rect">
          <a:avLst/>
        </a:prstGeom>
      </xdr:spPr>
    </xdr:pic>
    <xdr:clientData/>
  </xdr:twoCellAnchor>
  <xdr:twoCellAnchor editAs="oneCell">
    <xdr:from>
      <xdr:col>0</xdr:col>
      <xdr:colOff>63500</xdr:colOff>
      <xdr:row>252</xdr:row>
      <xdr:rowOff>25400</xdr:rowOff>
    </xdr:from>
    <xdr:to>
      <xdr:col>8</xdr:col>
      <xdr:colOff>622300</xdr:colOff>
      <xdr:row>280</xdr:row>
      <xdr:rowOff>152681</xdr:rowOff>
    </xdr:to>
    <xdr:pic>
      <xdr:nvPicPr>
        <xdr:cNvPr id="14" name="Chart - chtThemeTig">
          <a:extLst>
            <a:ext uri="{FF2B5EF4-FFF2-40B4-BE49-F238E27FC236}">
              <a16:creationId xmlns:a16="http://schemas.microsoft.com/office/drawing/2014/main" id="{B0C37373-EA6B-1818-E9E9-865C4276D187}"/>
            </a:ext>
          </a:extLst>
        </xdr:cNvPr>
        <xdr:cNvPicPr>
          <a:picLocks noChangeAspect="1"/>
        </xdr:cNvPicPr>
      </xdr:nvPicPr>
      <xdr:blipFill>
        <a:blip xmlns:r="http://schemas.openxmlformats.org/officeDocument/2006/relationships" r:embed="rId10"/>
        <a:stretch>
          <a:fillRect/>
        </a:stretch>
      </xdr:blipFill>
      <xdr:spPr>
        <a:xfrm>
          <a:off x="63500" y="48031400"/>
          <a:ext cx="5943600" cy="5461281"/>
        </a:xfrm>
        <a:prstGeom prst="rect">
          <a:avLst/>
        </a:prstGeom>
      </xdr:spPr>
    </xdr:pic>
    <xdr:clientData/>
  </xdr:twoCellAnchor>
  <xdr:twoCellAnchor editAs="oneCell">
    <xdr:from>
      <xdr:col>0</xdr:col>
      <xdr:colOff>63500</xdr:colOff>
      <xdr:row>284</xdr:row>
      <xdr:rowOff>25400</xdr:rowOff>
    </xdr:from>
    <xdr:to>
      <xdr:col>7</xdr:col>
      <xdr:colOff>70093</xdr:colOff>
      <xdr:row>295</xdr:row>
      <xdr:rowOff>19157</xdr:rowOff>
    </xdr:to>
    <xdr:pic>
      <xdr:nvPicPr>
        <xdr:cNvPr id="15" name="Table - Population groups mentioned">
          <a:extLst>
            <a:ext uri="{FF2B5EF4-FFF2-40B4-BE49-F238E27FC236}">
              <a16:creationId xmlns:a16="http://schemas.microsoft.com/office/drawing/2014/main" id="{7ADAE202-C48C-FDD7-F200-D1D4EE29F080}"/>
            </a:ext>
          </a:extLst>
        </xdr:cNvPr>
        <xdr:cNvPicPr>
          <a:picLocks noChangeAspect="1"/>
        </xdr:cNvPicPr>
      </xdr:nvPicPr>
      <xdr:blipFill>
        <a:blip xmlns:r="http://schemas.openxmlformats.org/officeDocument/2006/relationships" r:embed="rId11"/>
        <a:stretch>
          <a:fillRect/>
        </a:stretch>
      </xdr:blipFill>
      <xdr:spPr>
        <a:xfrm>
          <a:off x="63500" y="54127400"/>
          <a:ext cx="4730993" cy="2089257"/>
        </a:xfrm>
        <a:prstGeom prst="rect">
          <a:avLst/>
        </a:prstGeom>
      </xdr:spPr>
    </xdr:pic>
    <xdr:clientData/>
  </xdr:twoCellAnchor>
  <xdr:twoCellAnchor editAs="oneCell">
    <xdr:from>
      <xdr:col>0</xdr:col>
      <xdr:colOff>63500</xdr:colOff>
      <xdr:row>296</xdr:row>
      <xdr:rowOff>25400</xdr:rowOff>
    </xdr:from>
    <xdr:to>
      <xdr:col>8</xdr:col>
      <xdr:colOff>622300</xdr:colOff>
      <xdr:row>318</xdr:row>
      <xdr:rowOff>152622</xdr:rowOff>
    </xdr:to>
    <xdr:pic>
      <xdr:nvPicPr>
        <xdr:cNvPr id="16" name="Chart - chtPop">
          <a:extLst>
            <a:ext uri="{FF2B5EF4-FFF2-40B4-BE49-F238E27FC236}">
              <a16:creationId xmlns:a16="http://schemas.microsoft.com/office/drawing/2014/main" id="{E3D9F592-3B51-F451-01EA-A244E173331B}"/>
            </a:ext>
          </a:extLst>
        </xdr:cNvPr>
        <xdr:cNvPicPr>
          <a:picLocks noChangeAspect="1"/>
        </xdr:cNvPicPr>
      </xdr:nvPicPr>
      <xdr:blipFill>
        <a:blip xmlns:r="http://schemas.openxmlformats.org/officeDocument/2006/relationships" r:embed="rId12"/>
        <a:stretch>
          <a:fillRect/>
        </a:stretch>
      </xdr:blipFill>
      <xdr:spPr>
        <a:xfrm>
          <a:off x="63500" y="56413400"/>
          <a:ext cx="5943600" cy="4318222"/>
        </a:xfrm>
        <a:prstGeom prst="rect">
          <a:avLst/>
        </a:prstGeom>
      </xdr:spPr>
    </xdr:pic>
    <xdr:clientData/>
  </xdr:twoCellAnchor>
  <xdr:twoCellAnchor editAs="oneCell">
    <xdr:from>
      <xdr:col>0</xdr:col>
      <xdr:colOff>63500</xdr:colOff>
      <xdr:row>322</xdr:row>
      <xdr:rowOff>25400</xdr:rowOff>
    </xdr:from>
    <xdr:to>
      <xdr:col>7</xdr:col>
      <xdr:colOff>70093</xdr:colOff>
      <xdr:row>333</xdr:row>
      <xdr:rowOff>19157</xdr:rowOff>
    </xdr:to>
    <xdr:pic>
      <xdr:nvPicPr>
        <xdr:cNvPr id="17" name="Table - Specific places mentioned">
          <a:extLst>
            <a:ext uri="{FF2B5EF4-FFF2-40B4-BE49-F238E27FC236}">
              <a16:creationId xmlns:a16="http://schemas.microsoft.com/office/drawing/2014/main" id="{4436A469-C535-220E-6870-FE00136E5DCB}"/>
            </a:ext>
          </a:extLst>
        </xdr:cNvPr>
        <xdr:cNvPicPr>
          <a:picLocks noChangeAspect="1"/>
        </xdr:cNvPicPr>
      </xdr:nvPicPr>
      <xdr:blipFill>
        <a:blip xmlns:r="http://schemas.openxmlformats.org/officeDocument/2006/relationships" r:embed="rId13"/>
        <a:stretch>
          <a:fillRect/>
        </a:stretch>
      </xdr:blipFill>
      <xdr:spPr>
        <a:xfrm>
          <a:off x="63500" y="61366400"/>
          <a:ext cx="4730993" cy="2089257"/>
        </a:xfrm>
        <a:prstGeom prst="rect">
          <a:avLst/>
        </a:prstGeom>
      </xdr:spPr>
    </xdr:pic>
    <xdr:clientData/>
  </xdr:twoCellAnchor>
  <xdr:twoCellAnchor editAs="oneCell">
    <xdr:from>
      <xdr:col>0</xdr:col>
      <xdr:colOff>63500</xdr:colOff>
      <xdr:row>334</xdr:row>
      <xdr:rowOff>25400</xdr:rowOff>
    </xdr:from>
    <xdr:to>
      <xdr:col>8</xdr:col>
      <xdr:colOff>622300</xdr:colOff>
      <xdr:row>356</xdr:row>
      <xdr:rowOff>152622</xdr:rowOff>
    </xdr:to>
    <xdr:pic>
      <xdr:nvPicPr>
        <xdr:cNvPr id="18" name="Chart - chtGeo">
          <a:extLst>
            <a:ext uri="{FF2B5EF4-FFF2-40B4-BE49-F238E27FC236}">
              <a16:creationId xmlns:a16="http://schemas.microsoft.com/office/drawing/2014/main" id="{997C2C0E-4AE3-9342-DB02-8A5B521EADAA}"/>
            </a:ext>
          </a:extLst>
        </xdr:cNvPr>
        <xdr:cNvPicPr>
          <a:picLocks noChangeAspect="1"/>
        </xdr:cNvPicPr>
      </xdr:nvPicPr>
      <xdr:blipFill>
        <a:blip xmlns:r="http://schemas.openxmlformats.org/officeDocument/2006/relationships" r:embed="rId14"/>
        <a:stretch>
          <a:fillRect/>
        </a:stretch>
      </xdr:blipFill>
      <xdr:spPr>
        <a:xfrm>
          <a:off x="63500" y="63652400"/>
          <a:ext cx="5943600" cy="4318222"/>
        </a:xfrm>
        <a:prstGeom prst="rect">
          <a:avLst/>
        </a:prstGeom>
      </xdr:spPr>
    </xdr:pic>
    <xdr:clientData/>
  </xdr:twoCellAnchor>
  <xdr:twoCellAnchor editAs="oneCell">
    <xdr:from>
      <xdr:col>0</xdr:col>
      <xdr:colOff>63500</xdr:colOff>
      <xdr:row>360</xdr:row>
      <xdr:rowOff>25400</xdr:rowOff>
    </xdr:from>
    <xdr:to>
      <xdr:col>10</xdr:col>
      <xdr:colOff>298807</xdr:colOff>
      <xdr:row>371</xdr:row>
      <xdr:rowOff>69960</xdr:rowOff>
    </xdr:to>
    <xdr:pic>
      <xdr:nvPicPr>
        <xdr:cNvPr id="19" name="Table - 4 · Publication types">
          <a:extLst>
            <a:ext uri="{FF2B5EF4-FFF2-40B4-BE49-F238E27FC236}">
              <a16:creationId xmlns:a16="http://schemas.microsoft.com/office/drawing/2014/main" id="{781B0EDD-7FE0-AD7A-FF3F-E1FBA596EBEC}"/>
            </a:ext>
          </a:extLst>
        </xdr:cNvPr>
        <xdr:cNvPicPr>
          <a:picLocks noChangeAspect="1"/>
        </xdr:cNvPicPr>
      </xdr:nvPicPr>
      <xdr:blipFill>
        <a:blip xmlns:r="http://schemas.openxmlformats.org/officeDocument/2006/relationships" r:embed="rId15"/>
        <a:stretch>
          <a:fillRect/>
        </a:stretch>
      </xdr:blipFill>
      <xdr:spPr>
        <a:xfrm>
          <a:off x="63500" y="68605400"/>
          <a:ext cx="6940907" cy="2140060"/>
        </a:xfrm>
        <a:prstGeom prst="rect">
          <a:avLst/>
        </a:prstGeom>
      </xdr:spPr>
    </xdr:pic>
    <xdr:clientData/>
  </xdr:twoCellAnchor>
  <xdr:twoCellAnchor editAs="oneCell">
    <xdr:from>
      <xdr:col>0</xdr:col>
      <xdr:colOff>63500</xdr:colOff>
      <xdr:row>373</xdr:row>
      <xdr:rowOff>25400</xdr:rowOff>
    </xdr:from>
    <xdr:to>
      <xdr:col>8</xdr:col>
      <xdr:colOff>622300</xdr:colOff>
      <xdr:row>395</xdr:row>
      <xdr:rowOff>152622</xdr:rowOff>
    </xdr:to>
    <xdr:pic>
      <xdr:nvPicPr>
        <xdr:cNvPr id="20" name="Chart - chtType">
          <a:extLst>
            <a:ext uri="{FF2B5EF4-FFF2-40B4-BE49-F238E27FC236}">
              <a16:creationId xmlns:a16="http://schemas.microsoft.com/office/drawing/2014/main" id="{875D533F-7AA1-813C-5D10-70309492BC47}"/>
            </a:ext>
          </a:extLst>
        </xdr:cNvPr>
        <xdr:cNvPicPr>
          <a:picLocks noChangeAspect="1"/>
        </xdr:cNvPicPr>
      </xdr:nvPicPr>
      <xdr:blipFill>
        <a:blip xmlns:r="http://schemas.openxmlformats.org/officeDocument/2006/relationships" r:embed="rId16"/>
        <a:stretch>
          <a:fillRect/>
        </a:stretch>
      </xdr:blipFill>
      <xdr:spPr>
        <a:xfrm>
          <a:off x="63500" y="71081900"/>
          <a:ext cx="5943600" cy="4318222"/>
        </a:xfrm>
        <a:prstGeom prst="rect">
          <a:avLst/>
        </a:prstGeom>
      </xdr:spPr>
    </xdr:pic>
    <xdr:clientData/>
  </xdr:twoCellAnchor>
  <xdr:twoCellAnchor editAs="oneCell">
    <xdr:from>
      <xdr:col>0</xdr:col>
      <xdr:colOff>63500</xdr:colOff>
      <xdr:row>3</xdr:row>
      <xdr:rowOff>25400</xdr:rowOff>
    </xdr:from>
    <xdr:to>
      <xdr:col>11</xdr:col>
      <xdr:colOff>375045</xdr:colOff>
      <xdr:row>19</xdr:row>
      <xdr:rowOff>57308</xdr:rowOff>
    </xdr:to>
    <xdr:pic>
      <xdr:nvPicPr>
        <xdr:cNvPr id="29" name="Table - Headline figures">
          <a:extLst>
            <a:ext uri="{FF2B5EF4-FFF2-40B4-BE49-F238E27FC236}">
              <a16:creationId xmlns:a16="http://schemas.microsoft.com/office/drawing/2014/main" id="{B61FEDC0-2EED-C856-0A9B-313B7BC1191B}"/>
            </a:ext>
          </a:extLst>
        </xdr:cNvPr>
        <xdr:cNvPicPr>
          <a:picLocks noChangeAspect="1"/>
        </xdr:cNvPicPr>
      </xdr:nvPicPr>
      <xdr:blipFill>
        <a:blip xmlns:r="http://schemas.openxmlformats.org/officeDocument/2006/relationships" r:embed="rId17"/>
        <a:stretch>
          <a:fillRect/>
        </a:stretch>
      </xdr:blipFill>
      <xdr:spPr>
        <a:xfrm>
          <a:off x="63500" y="596900"/>
          <a:ext cx="7677545" cy="3079908"/>
        </a:xfrm>
        <a:prstGeom prst="rect">
          <a:avLst/>
        </a:prstGeom>
      </xdr:spPr>
    </xdr:pic>
    <xdr:clientData/>
  </xdr:twoCellAnchor>
  <xdr:twoCellAnchor editAs="oneCell">
    <xdr:from>
      <xdr:col>0</xdr:col>
      <xdr:colOff>63500</xdr:colOff>
      <xdr:row>143</xdr:row>
      <xdr:rowOff>25400</xdr:rowOff>
    </xdr:from>
    <xdr:to>
      <xdr:col>8</xdr:col>
      <xdr:colOff>622300</xdr:colOff>
      <xdr:row>165</xdr:row>
      <xdr:rowOff>152622</xdr:rowOff>
    </xdr:to>
    <xdr:pic>
      <xdr:nvPicPr>
        <xdr:cNvPr id="28" name="Chart - chtTopAuthors">
          <a:extLst>
            <a:ext uri="{FF2B5EF4-FFF2-40B4-BE49-F238E27FC236}">
              <a16:creationId xmlns:a16="http://schemas.microsoft.com/office/drawing/2014/main" id="{C99F7CDB-4962-385F-D5D1-0C2AD51D2757}"/>
            </a:ext>
          </a:extLst>
        </xdr:cNvPr>
        <xdr:cNvPicPr>
          <a:picLocks/>
        </xdr:cNvPicPr>
      </xdr:nvPicPr>
      <xdr:blipFill>
        <a:blip xmlns:r="http://schemas.openxmlformats.org/officeDocument/2006/relationships" r:embed="rId18"/>
        <a:stretch>
          <a:fillRect/>
        </a:stretch>
      </xdr:blipFill>
      <xdr:spPr>
        <a:xfrm>
          <a:off x="63500" y="27266900"/>
          <a:ext cx="5943600" cy="4318222"/>
        </a:xfrm>
        <a:prstGeom prst="rect">
          <a:avLst/>
        </a:prstGeom>
      </xdr:spPr>
    </xdr:pic>
    <xdr:clientData/>
  </xdr:twoCellAnchor>
  <xdr:twoCellAnchor editAs="oneCell">
    <xdr:from>
      <xdr:col>0</xdr:col>
      <xdr:colOff>63500</xdr:colOff>
      <xdr:row>126</xdr:row>
      <xdr:rowOff>25400</xdr:rowOff>
    </xdr:from>
    <xdr:to>
      <xdr:col>5</xdr:col>
      <xdr:colOff>279400</xdr:colOff>
      <xdr:row>141</xdr:row>
      <xdr:rowOff>114300</xdr:rowOff>
    </xdr:to>
    <xdr:pic>
      <xdr:nvPicPr>
        <xdr:cNvPr id="30" name="Table - Top 15 authors (unique titles)">
          <a:extLst>
            <a:ext uri="{FF2B5EF4-FFF2-40B4-BE49-F238E27FC236}">
              <a16:creationId xmlns:a16="http://schemas.microsoft.com/office/drawing/2014/main" id="{5BFC1DAB-4ED5-8E2D-A2BB-9E79C6054657}"/>
            </a:ext>
          </a:extLst>
        </xdr:cNvPr>
        <xdr:cNvPicPr>
          <a:picLocks/>
        </xdr:cNvPicPr>
      </xdr:nvPicPr>
      <xdr:blipFill>
        <a:blip xmlns:r="http://schemas.openxmlformats.org/officeDocument/2006/relationships" r:embed="rId19"/>
        <a:stretch>
          <a:fillRect/>
        </a:stretch>
      </xdr:blipFill>
      <xdr:spPr>
        <a:xfrm>
          <a:off x="63500" y="24028400"/>
          <a:ext cx="3619500" cy="2946400"/>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PublicationRecordsTable" displayName="PublicationRecordsTable" ref="A3:P505" totalsRowShown="0" headerRowDxfId="18" dataDxfId="16" headerRowBorderDxfId="17">
  <autoFilter ref="A3:P505" xr:uid="{00000000-000C-0000-FFFF-FFFF00000000}"/>
  <tableColumns count="16">
    <tableColumn id="1" xr3:uid="{00000000-0010-0000-0000-000001000000}" name="record_id" dataDxfId="15"/>
    <tableColumn id="5" xr3:uid="{00000000-0010-0000-0000-000005000000}" name="title" dataDxfId="14"/>
    <tableColumn id="7" xr3:uid="{00000000-0010-0000-0000-000007000000}" name="author(s)" dataDxfId="13"/>
    <tableColumn id="8" xr3:uid="{00000000-0010-0000-0000-000008000000}" name="authorship_category" dataDxfId="12"/>
    <tableColumn id="9" xr3:uid="{00000000-0010-0000-0000-000009000000}" name="author_affiliation" dataDxfId="11"/>
    <tableColumn id="10" xr3:uid="{00000000-0010-0000-0000-00000A000000}" name="publication_year" dataDxfId="10"/>
    <tableColumn id="3" xr3:uid="{C4D9AE87-1482-4C94-9FCA-DBC6C2F41FEA}" name="publication_type" dataDxfId="9"/>
    <tableColumn id="11" xr3:uid="{00000000-0010-0000-0000-00000B000000}" name="language" dataDxfId="8"/>
    <tableColumn id="4" xr3:uid="{16476E27-058F-4220-9466-C1EF886BCCB2}" name="theme" dataDxfId="7"/>
    <tableColumn id="20" xr3:uid="{00000000-0010-0000-0000-000014000000}" name="geographic_focus" dataDxfId="6"/>
    <tableColumn id="25" xr3:uid="{00000000-0010-0000-0000-000019000000}" name="population_group" dataDxfId="5"/>
    <tableColumn id="6" xr3:uid="{9E1DDC02-489B-4A57-90F8-67AA28A50018}" name="access_status" dataDxfId="4"/>
    <tableColumn id="27" xr3:uid="{00000000-0010-0000-0000-00001B000000}" name="original_url" dataDxfId="3"/>
    <tableColumn id="28" xr3:uid="{00000000-0010-0000-0000-00001C000000}" name="archived_url" dataDxfId="2"/>
    <tableColumn id="31" xr3:uid="{00000000-0010-0000-0000-00001F000000}" name="filename_type_code" dataDxfId="1"/>
    <tableColumn id="32" xr3:uid="{00000000-0010-0000-0000-000020000000}" name="standard_filename_stem" dataDxfId="0"/>
  </tableColumns>
  <tableStyleInfo name="TableStyleLight4" showFirstColumn="0" showLastColumn="0" showRowStripes="1" showColumnStripes="0"/>
</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17" Type="http://schemas.openxmlformats.org/officeDocument/2006/relationships/hyperlink" Target="https://drive.google.com/file/d/1KvfygyvJfGyYCghGsWGm3E17Mj5QIWb5/view?usp=drive_link" TargetMode="External"/><Relationship Id="rId299" Type="http://schemas.openxmlformats.org/officeDocument/2006/relationships/hyperlink" Target="https://drive.google.com/file/d/150D9YlQ00byDGA2KujgazHA-4yxeHtVU/view?usp=drive_link" TargetMode="External"/><Relationship Id="rId21" Type="http://schemas.openxmlformats.org/officeDocument/2006/relationships/hyperlink" Target="https://drive.google.com/file/d/1zcT9P-AMK79Aqhz7kuLgbJ5yyhx206r9/view?usp=drive_link" TargetMode="External"/><Relationship Id="rId63" Type="http://schemas.openxmlformats.org/officeDocument/2006/relationships/hyperlink" Target="https://drive.google.com/file/d/1sdopkaobY6PQC-93j93HeBPWWnuQSwaK/view?usp=drive_link" TargetMode="External"/><Relationship Id="rId159" Type="http://schemas.openxmlformats.org/officeDocument/2006/relationships/hyperlink" Target="https://drive.google.com/file/d/1VvnBwOzxUZ0xnnvT659O0-kLPV6_sr0L/view?usp=drive_link" TargetMode="External"/><Relationship Id="rId324" Type="http://schemas.openxmlformats.org/officeDocument/2006/relationships/hyperlink" Target="https://drive.google.com/file/d/1hPdDZPc0WcGZ4lNdBmn8tb2Yk49ksF2T/view?usp=drive_link" TargetMode="External"/><Relationship Id="rId366" Type="http://schemas.openxmlformats.org/officeDocument/2006/relationships/hyperlink" Target="https://drive.google.com/file/d/1GY7DVETHGy6pD54wUVHXtZ52ez_ROu7z/view?usp=drive_link" TargetMode="External"/><Relationship Id="rId170" Type="http://schemas.openxmlformats.org/officeDocument/2006/relationships/hyperlink" Target="https://drive.google.com/file/d/1PWb7GfX_kWANl_5FvetMsAMMzx7jW-Hz/view?usp=drive_link" TargetMode="External"/><Relationship Id="rId226" Type="http://schemas.openxmlformats.org/officeDocument/2006/relationships/hyperlink" Target="https://drive.google.com/file/d/1FIjhlozAuLmz8gYPqCXIWlqiLlhk3Rvf/view?usp=drive_link" TargetMode="External"/><Relationship Id="rId433" Type="http://schemas.openxmlformats.org/officeDocument/2006/relationships/hyperlink" Target="https://drive.google.com/file/d/1glvpOnZjMTkxrkVfI2VEVTMOKK_-8NMq/view?usp=drive_link" TargetMode="External"/><Relationship Id="rId268" Type="http://schemas.openxmlformats.org/officeDocument/2006/relationships/hyperlink" Target="https://drive.google.com/file/d/1vF3DIaK1AI0Axx0xZfhZulrNfSYYqS9E/view?usp=drive_link" TargetMode="External"/><Relationship Id="rId32" Type="http://schemas.openxmlformats.org/officeDocument/2006/relationships/hyperlink" Target="https://drive.google.com/file/d/1jg0aM6LshnKfE5dyRBrzdv5LaRYicKgt/view?usp=drive_link" TargetMode="External"/><Relationship Id="rId74" Type="http://schemas.openxmlformats.org/officeDocument/2006/relationships/hyperlink" Target="https://drive.google.com/file/d/1cLSc-PkplMo2FEpctHRNJCZ_86mhxcse/view?usp=drive_link" TargetMode="External"/><Relationship Id="rId128" Type="http://schemas.openxmlformats.org/officeDocument/2006/relationships/hyperlink" Target="https://drive.google.com/file/d/1vjTE7_fIuIq6JulPopo3JoXZb45zTI3s/view?usp=drive_link" TargetMode="External"/><Relationship Id="rId335" Type="http://schemas.openxmlformats.org/officeDocument/2006/relationships/hyperlink" Target="https://drive.google.com/file/d/17N3qcr6AtXoma1O-CU011z8JnMeQilTd/view?usp=drive_link" TargetMode="External"/><Relationship Id="rId377" Type="http://schemas.openxmlformats.org/officeDocument/2006/relationships/hyperlink" Target="https://drive.google.com/file/d/15heamWqUEqTwoTkixqtTP11_C42m9wTm/view?usp=drive_link" TargetMode="External"/><Relationship Id="rId5" Type="http://schemas.openxmlformats.org/officeDocument/2006/relationships/hyperlink" Target="https://drive.google.com/file/d/19YNED93Ohy23VpshTfk92GJnOx5FpS3I/view?usp=drive_link" TargetMode="External"/><Relationship Id="rId181" Type="http://schemas.openxmlformats.org/officeDocument/2006/relationships/hyperlink" Target="https://drive.google.com/file/d/1WCHcCzRfRiWpnr4gKbczOApECs4sge78/view?usp=drive_link" TargetMode="External"/><Relationship Id="rId237" Type="http://schemas.openxmlformats.org/officeDocument/2006/relationships/hyperlink" Target="https://drive.google.com/file/d/17iOUjOt5ualcRtmkfLy1mN-5x2tbocsg/view?usp=drive_link" TargetMode="External"/><Relationship Id="rId402" Type="http://schemas.openxmlformats.org/officeDocument/2006/relationships/hyperlink" Target="https://drive.google.com/file/d/1p_KGhhUJHfR4LUR15RSfi4iWBmrR7_ap/view?usp=drive_link" TargetMode="External"/><Relationship Id="rId279" Type="http://schemas.openxmlformats.org/officeDocument/2006/relationships/hyperlink" Target="https://drive.google.com/file/d/1k1KdSu1TejR2l4GPhxl2HN3YxLXR3Wfo/view?usp=drive_link" TargetMode="External"/><Relationship Id="rId444" Type="http://schemas.openxmlformats.org/officeDocument/2006/relationships/hyperlink" Target="https://drive.google.com/file/d/1y3NkntmDVBvNuUTVV6PMj6tTANcL_-MF/view?usp=drive_link" TargetMode="External"/><Relationship Id="rId43" Type="http://schemas.openxmlformats.org/officeDocument/2006/relationships/hyperlink" Target="https://drive.google.com/file/d/1NkjDDTwhznNryKF-VjPrGUEuWIDumfwd/view?usp=drive_link" TargetMode="External"/><Relationship Id="rId139" Type="http://schemas.openxmlformats.org/officeDocument/2006/relationships/hyperlink" Target="https://journal.mu.edu.et/index.php/mujpsss/article/view/1059" TargetMode="External"/><Relationship Id="rId290" Type="http://schemas.openxmlformats.org/officeDocument/2006/relationships/hyperlink" Target="https://drive.google.com/file/d/1rr0kBUZuOTuXZtpZjew3xfpRcVo4HHUR/view?usp=drive_link" TargetMode="External"/><Relationship Id="rId304" Type="http://schemas.openxmlformats.org/officeDocument/2006/relationships/hyperlink" Target="https://drive.google.com/file/d/1lj5rEBS8nFKqOHg4_UqPBqQF6IoOTmUC/view?usp=drive_link" TargetMode="External"/><Relationship Id="rId346" Type="http://schemas.openxmlformats.org/officeDocument/2006/relationships/hyperlink" Target="https://drive.google.com/file/d/10haojJFdjkrK_p18y_LD7kCtGo1pf8t9/view?usp=drive_link" TargetMode="External"/><Relationship Id="rId388" Type="http://schemas.openxmlformats.org/officeDocument/2006/relationships/hyperlink" Target="https://www.lse.ac.uk/media-and-communications/assets/documents/research/msc-dissertations/2025/Mekdim-Hailu-Legesse-dissertation.pdf" TargetMode="External"/><Relationship Id="rId85" Type="http://schemas.openxmlformats.org/officeDocument/2006/relationships/hyperlink" Target="https://drive.google.com/file/d/1XfKQdGTOxBlsf8d5UYiGIDsR6vPUuav-/view?usp=drive_link" TargetMode="External"/><Relationship Id="rId150" Type="http://schemas.openxmlformats.org/officeDocument/2006/relationships/hyperlink" Target="https://drive.google.com/file/d/1BJ7WAVS-Sh4CMQ2SEu9u4sVKDm8PIaOa/view?usp=drive_link" TargetMode="External"/><Relationship Id="rId192" Type="http://schemas.openxmlformats.org/officeDocument/2006/relationships/hyperlink" Target="https://drive.google.com/file/d/1__ANbrrSO8lUbrWahUz4xNbJPORuUJ-b/view?usp=drive_link" TargetMode="External"/><Relationship Id="rId206" Type="http://schemas.openxmlformats.org/officeDocument/2006/relationships/hyperlink" Target="https://drive.google.com/file/d/1DW24gbp-T4Kd00rICYiUPy5bVZw2z0dO/view?usp=drive_link" TargetMode="External"/><Relationship Id="rId413" Type="http://schemas.openxmlformats.org/officeDocument/2006/relationships/hyperlink" Target="https://drive.google.com/file/d/1Nxfi50via_iv21sd3GmshNzVGt-2ezKS/view?usp=drive_link" TargetMode="External"/><Relationship Id="rId248" Type="http://schemas.openxmlformats.org/officeDocument/2006/relationships/hyperlink" Target="https://drive.google.com/file/d/1NFYHjB1QD7kuOCVBnNBvmriwtOUGhDE-/view?usp=drive_link" TargetMode="External"/><Relationship Id="rId455" Type="http://schemas.openxmlformats.org/officeDocument/2006/relationships/hyperlink" Target="https://drive.google.com/file/d/1Hi38ZFUZHBZBHQjjkBWsfZ5txnA3a3uO/view?usp=drive_link" TargetMode="External"/><Relationship Id="rId12" Type="http://schemas.openxmlformats.org/officeDocument/2006/relationships/hyperlink" Target="https://drive.google.com/file/d/1hPTI6QqCIHeD-pXDHD6lKKU5M8Dwt9Fo/view?usp=drive_link" TargetMode="External"/><Relationship Id="rId108" Type="http://schemas.openxmlformats.org/officeDocument/2006/relationships/hyperlink" Target="https://drive.google.com/file/d/1SZ_ESRVbRViM6cDnfkWm94dUYOH8iHI9/view?usp=drive_link" TargetMode="External"/><Relationship Id="rId315" Type="http://schemas.openxmlformats.org/officeDocument/2006/relationships/hyperlink" Target="https://drive.google.com/file/d/1ZC_MBy_GXn2tduOsDQSazXI_EP411h0g/view?usp=drive_link" TargetMode="External"/><Relationship Id="rId357" Type="http://schemas.openxmlformats.org/officeDocument/2006/relationships/hyperlink" Target="https://drive.google.com/file/d/15nZmfCHWt4diXWoacjXM8x2JH5fVkdIB/view?usp=drive_link" TargetMode="External"/><Relationship Id="rId54" Type="http://schemas.openxmlformats.org/officeDocument/2006/relationships/hyperlink" Target="https://drive.google.com/file/d/1qPnyKbyhN-MnAF52ggnt6qQyJp_eaK9c/view?usp=drive_link" TargetMode="External"/><Relationship Id="rId96" Type="http://schemas.openxmlformats.org/officeDocument/2006/relationships/hyperlink" Target="https://drive.google.com/file/d/1MUwMI-MoWq4dHNMaDNq1mq4I_oRoKgT4/view?usp=drive_link" TargetMode="External"/><Relationship Id="rId161" Type="http://schemas.openxmlformats.org/officeDocument/2006/relationships/hyperlink" Target="https://drive.google.com/file/d/1B2qXsEjC9DMwACk8gXdyxtX522M8Y1i1/view?usp=drive_link" TargetMode="External"/><Relationship Id="rId217" Type="http://schemas.openxmlformats.org/officeDocument/2006/relationships/hyperlink" Target="https://drive.google.com/file/d/1eAQa4G9pZDrXudqNpWxnG_Lw7zBNA_ln/view?usp=drive_link" TargetMode="External"/><Relationship Id="rId399" Type="http://schemas.openxmlformats.org/officeDocument/2006/relationships/hyperlink" Target="https://drive.google.com/file/d/1VT-QvqVTUwPCYh0i1Sc8XcUOSeNUS6Nr/view?usp=drive_link" TargetMode="External"/><Relationship Id="rId259" Type="http://schemas.openxmlformats.org/officeDocument/2006/relationships/hyperlink" Target="https://drive.google.com/file/d/166lbyTOsuDpepbSVtCR3qs9yX7a964-d/view?usp=drive_link" TargetMode="External"/><Relationship Id="rId424" Type="http://schemas.openxmlformats.org/officeDocument/2006/relationships/hyperlink" Target="https://drive.google.com/file/d/1xpwTMUbJQFBgvIOQ6hihVdiU6TBGuHY1/view?usp=drive_link" TargetMode="External"/><Relationship Id="rId466" Type="http://schemas.openxmlformats.org/officeDocument/2006/relationships/hyperlink" Target="https://drive.google.com/file/d/14ccURcKxh_CVfJNwN7qtSrKX14E4-HtT/view?usp=drive_link" TargetMode="External"/><Relationship Id="rId23" Type="http://schemas.openxmlformats.org/officeDocument/2006/relationships/hyperlink" Target="https://drive.google.com/file/d/1b1YapMN4WqXKZHSpcIobj3OpgKDFr8ww/view?usp=drive_link" TargetMode="External"/><Relationship Id="rId119" Type="http://schemas.openxmlformats.org/officeDocument/2006/relationships/hyperlink" Target="https://drive.google.com/file/d/1oFZ1JMOJ9LnlY7G25t43fFvGEpEKVSV4/view?usp=drive_link" TargetMode="External"/><Relationship Id="rId270" Type="http://schemas.openxmlformats.org/officeDocument/2006/relationships/hyperlink" Target="https://drive.google.com/file/d/15zQ1VQncx8nHhZ-42ZHrutvEePgv99I4/view?usp=drive_link" TargetMode="External"/><Relationship Id="rId326" Type="http://schemas.openxmlformats.org/officeDocument/2006/relationships/hyperlink" Target="https://drive.google.com/file/d/1QD6r5D7XLiUCe_WNVdz9zQuQfDLma_oh/view?usp=drive_link" TargetMode="External"/><Relationship Id="rId65" Type="http://schemas.openxmlformats.org/officeDocument/2006/relationships/hyperlink" Target="https://drive.google.com/file/d/1exjh57rRxIKyDwaXbk4v0CoMYJKiQM--/view?usp=drive_link" TargetMode="External"/><Relationship Id="rId130" Type="http://schemas.openxmlformats.org/officeDocument/2006/relationships/hyperlink" Target="https://drive.google.com/file/d/1Wp-QMAYyLllqAUvl3nO0o8ZZqqDapCjm/view?usp=drive_link" TargetMode="External"/><Relationship Id="rId368" Type="http://schemas.openxmlformats.org/officeDocument/2006/relationships/hyperlink" Target="https://drive.google.com/file/d/15gOcS1j_uVLC4lGD20eWeXHXsX5Wg7bw/view?usp=drive_link" TargetMode="External"/><Relationship Id="rId172" Type="http://schemas.openxmlformats.org/officeDocument/2006/relationships/hyperlink" Target="https://drive.google.com/file/d/1GeGKw0A5blJReuIDhcGqeEYscI9twZU_/view?usp=drive_link" TargetMode="External"/><Relationship Id="rId193" Type="http://schemas.openxmlformats.org/officeDocument/2006/relationships/hyperlink" Target="https://drive.google.com/file/d/1SiYwCJt-eebwxzcOvWjtzdYtKGHmal2J/view?usp=drive_link" TargetMode="External"/><Relationship Id="rId207" Type="http://schemas.openxmlformats.org/officeDocument/2006/relationships/hyperlink" Target="https://drive.google.com/file/d/1wjQ1rjtBbF9E8Puv5w79BMHwQBJHoyop/view?usp=drive_link" TargetMode="External"/><Relationship Id="rId228" Type="http://schemas.openxmlformats.org/officeDocument/2006/relationships/hyperlink" Target="https://drive.google.com/file/d/1UO_k7FpLH7TNAecQCVA5kqNixUaVd-Ms/view?usp=drive_link" TargetMode="External"/><Relationship Id="rId249" Type="http://schemas.openxmlformats.org/officeDocument/2006/relationships/hyperlink" Target="https://drive.google.com/file/d/1Ww-x_9K8Aid55eoeCrtEwbyjgaTLJMcz/view?usp=drive_link" TargetMode="External"/><Relationship Id="rId414" Type="http://schemas.openxmlformats.org/officeDocument/2006/relationships/hyperlink" Target="https://drive.google.com/file/d/1hxGGRbnoLIef7oJ_e4LYCeikg85LKA8y/view?usp=drive_link" TargetMode="External"/><Relationship Id="rId435" Type="http://schemas.openxmlformats.org/officeDocument/2006/relationships/hyperlink" Target="https://drive.google.com/file/d/1YzErpGRfSZ9F2okI2191qBpXSC6OikvM/view?usp=drive_link" TargetMode="External"/><Relationship Id="rId456" Type="http://schemas.openxmlformats.org/officeDocument/2006/relationships/hyperlink" Target="https://drive.google.com/file/d/1VEp5AAOnPhxh3eeL-NntVYDBwDLOi6D-/view?usp=drive_link" TargetMode="External"/><Relationship Id="rId13" Type="http://schemas.openxmlformats.org/officeDocument/2006/relationships/hyperlink" Target="https://drive.google.com/file/d/1I0sXdOIK96HnCZyLqIg_QF5kMPFMQTnm/view?usp=drive_link" TargetMode="External"/><Relationship Id="rId109" Type="http://schemas.openxmlformats.org/officeDocument/2006/relationships/hyperlink" Target="https://drive.google.com/file/d/1xMkhwihfH__IG2LatU9gC_t43JxrLqzO/view?usp=drive_link" TargetMode="External"/><Relationship Id="rId260" Type="http://schemas.openxmlformats.org/officeDocument/2006/relationships/hyperlink" Target="https://drive.google.com/file/d/1F5FGi9rCB8AVy0vENWGRwN-i1hADxj3s/view?usp=drive_link" TargetMode="External"/><Relationship Id="rId281" Type="http://schemas.openxmlformats.org/officeDocument/2006/relationships/hyperlink" Target="https://drive.google.com/file/d/1uEd1C60MOtAaQZv13_RpY0etcGf9RtTL/view?usp=drive_link" TargetMode="External"/><Relationship Id="rId316" Type="http://schemas.openxmlformats.org/officeDocument/2006/relationships/hyperlink" Target="https://drive.google.com/file/d/1M7XPFfhqIh7yONoYlxuBVS9cWSxwcAg8/view?usp=drive_link" TargetMode="External"/><Relationship Id="rId337" Type="http://schemas.openxmlformats.org/officeDocument/2006/relationships/hyperlink" Target="https://drive.google.com/file/d/1sSNFStpNQnPGQuwu8aLyRyDC3MzczxPy/view?usp=drive_link" TargetMode="External"/><Relationship Id="rId34" Type="http://schemas.openxmlformats.org/officeDocument/2006/relationships/hyperlink" Target="https://drive.google.com/file/d/1L-a1JdUjVSStNmHXU0WEYkjayTumRBiO/view?usp=drive_link" TargetMode="External"/><Relationship Id="rId55" Type="http://schemas.openxmlformats.org/officeDocument/2006/relationships/hyperlink" Target="https://drive.google.com/file/d/1oSNIEydHeTuAwhAxuoqXGEm6pVz_MLAb/view?usp=drive_link" TargetMode="External"/><Relationship Id="rId76" Type="http://schemas.openxmlformats.org/officeDocument/2006/relationships/hyperlink" Target="https://drive.google.com/file/d/1QR3tgbnPJqXp3EI4xMG4hEWiuufkQm7i/view?usp=drive_link" TargetMode="External"/><Relationship Id="rId97" Type="http://schemas.openxmlformats.org/officeDocument/2006/relationships/hyperlink" Target="https://drive.google.com/file/d/1HAsTMGPaL4DqewP4Din_KaXiS-c88JwN/view?usp=drive_link" TargetMode="External"/><Relationship Id="rId120" Type="http://schemas.openxmlformats.org/officeDocument/2006/relationships/hyperlink" Target="https://drive.google.com/file/d/12t-xcOnJ_1TE_31P8Mkep5cEkFp21zjX/view?usp=drive_link" TargetMode="External"/><Relationship Id="rId141" Type="http://schemas.openxmlformats.org/officeDocument/2006/relationships/hyperlink" Target="https://drive.google.com/file/d/1gPz4HXctI1UTYIFyt4A_Hi7kL4L17Pvv/view?usp=drive_link" TargetMode="External"/><Relationship Id="rId358" Type="http://schemas.openxmlformats.org/officeDocument/2006/relationships/hyperlink" Target="https://drive.google.com/file/d/1lmCZYalw2xlWdzPmnLogFTvzzp1dr4tt/view?usp=drive_link" TargetMode="External"/><Relationship Id="rId379" Type="http://schemas.openxmlformats.org/officeDocument/2006/relationships/hyperlink" Target="https://drive.google.com/file/d/1I0Sq5eZUx5ob-s61NPlUUlhsey1FNRJI/view?usp=drive_link" TargetMode="External"/><Relationship Id="rId7" Type="http://schemas.openxmlformats.org/officeDocument/2006/relationships/hyperlink" Target="https://drive.google.com/file/d/1Zlpb174mAhLSFaWd8pXo2Ppbl7e8ezn3/view?usp=drive_link" TargetMode="External"/><Relationship Id="rId162" Type="http://schemas.openxmlformats.org/officeDocument/2006/relationships/hyperlink" Target="https://drive.google.com/file/d/1IstW-Ur-xnOV3rMReQ3G9JLe1Aoh09Tw/view?usp=drive_link" TargetMode="External"/><Relationship Id="rId183" Type="http://schemas.openxmlformats.org/officeDocument/2006/relationships/hyperlink" Target="https://drive.google.com/file/d/1PYCFS_nuBtD2fogiGmEzktYrltoFx8Hs/view?usp=drive_link" TargetMode="External"/><Relationship Id="rId218" Type="http://schemas.openxmlformats.org/officeDocument/2006/relationships/hyperlink" Target="https://drive.google.com/file/d/1_Y7sVstLI8yoswEQQikSLT-5p6WfIhsw/view?usp=drive_link" TargetMode="External"/><Relationship Id="rId239" Type="http://schemas.openxmlformats.org/officeDocument/2006/relationships/hyperlink" Target="https://drive.google.com/file/d/1XF3a49D6NAEu1uAAb_KsIiC2EKrID5Vn/view?usp=drive_link" TargetMode="External"/><Relationship Id="rId390" Type="http://schemas.openxmlformats.org/officeDocument/2006/relationships/hyperlink" Target="https://etd.aau.edu.et/handle/123456789/4839" TargetMode="External"/><Relationship Id="rId404" Type="http://schemas.openxmlformats.org/officeDocument/2006/relationships/hyperlink" Target="https://drive.google.com/file/d/1BWtKxC9CA_hwQ36NfPOyg1gaATMmdTwc/view?usp=drive_link" TargetMode="External"/><Relationship Id="rId425" Type="http://schemas.openxmlformats.org/officeDocument/2006/relationships/hyperlink" Target="https://drive.google.com/file/d/14T3fyD6XA_dnz0WD64UsKVQUdecfvKUB/view?usp=drive_link" TargetMode="External"/><Relationship Id="rId446" Type="http://schemas.openxmlformats.org/officeDocument/2006/relationships/hyperlink" Target="https://drive.google.com/file/d/1BKVn4JB_uIDKMREyQc_8T4QEqP_wcVA8/view?usp=drive_link" TargetMode="External"/><Relationship Id="rId467" Type="http://schemas.openxmlformats.org/officeDocument/2006/relationships/hyperlink" Target="https://books.google.com/books/about/Tearing_the_Body_Breaking_the_Spirit.html?id=8FoT0AEACAAJ" TargetMode="External"/><Relationship Id="rId250" Type="http://schemas.openxmlformats.org/officeDocument/2006/relationships/hyperlink" Target="https://drive.google.com/file/d/1vLL0eRSw5_JXtdqqF9ExHQM7qTzOXLdt/view?usp=drive_link" TargetMode="External"/><Relationship Id="rId271" Type="http://schemas.openxmlformats.org/officeDocument/2006/relationships/hyperlink" Target="https://drive.google.com/file/d/1W5xVBbgm5ooFVHmhGJ1c3OyM9Ka_QaWc/view?usp=drive_link" TargetMode="External"/><Relationship Id="rId292" Type="http://schemas.openxmlformats.org/officeDocument/2006/relationships/hyperlink" Target="https://drive.google.com/file/d/1PyMvzqAo8yC6uFUAOBnaJv269NUo9kIT/view?usp=drive_link" TargetMode="External"/><Relationship Id="rId306" Type="http://schemas.openxmlformats.org/officeDocument/2006/relationships/hyperlink" Target="https://drive.google.com/file/d/1tVHStqRYuFpMzBqLOREgKRSGqzbEemf_/view?usp=drive_link" TargetMode="External"/><Relationship Id="rId24" Type="http://schemas.openxmlformats.org/officeDocument/2006/relationships/hyperlink" Target="https://drive.google.com/file/d/1tk4DLYB6I-sFhXgGLCDJKcjD_gk2QXll/view?usp=drive_link" TargetMode="External"/><Relationship Id="rId45" Type="http://schemas.openxmlformats.org/officeDocument/2006/relationships/hyperlink" Target="https://drive.google.com/file/d/13sjZYJbZXIjw8SH1ayvDLjLUkn4pzTQC/view?usp=drive_link" TargetMode="External"/><Relationship Id="rId66" Type="http://schemas.openxmlformats.org/officeDocument/2006/relationships/hyperlink" Target="https://drive.google.com/file/d/1jg9r9X9Z3TI4dmluGn9C31A7A-Ke6aJT/view?usp=drive_link" TargetMode="External"/><Relationship Id="rId87" Type="http://schemas.openxmlformats.org/officeDocument/2006/relationships/hyperlink" Target="https://drive.google.com/file/d/1HEWVGkUNtNQcQBaNgf6OdMncJuRnAYgY/view?usp=drive_link" TargetMode="External"/><Relationship Id="rId110" Type="http://schemas.openxmlformats.org/officeDocument/2006/relationships/hyperlink" Target="https://drive.google.com/file/d/1U9GnyKSvh8rZw7eq9wZMqQ5df8OSBPkt/view?usp=drive_link" TargetMode="External"/><Relationship Id="rId131" Type="http://schemas.openxmlformats.org/officeDocument/2006/relationships/hyperlink" Target="https://drive.google.com/file/d/1K9GvVe8emEhO74K92b1YivuvO9dx1QYh/view?usp=drive_link" TargetMode="External"/><Relationship Id="rId327" Type="http://schemas.openxmlformats.org/officeDocument/2006/relationships/hyperlink" Target="https://drive.google.com/file/d/1Thordbbtc32g2_jVG_lYLau5ahtdw1j1/view?usp=drive_link" TargetMode="External"/><Relationship Id="rId348" Type="http://schemas.openxmlformats.org/officeDocument/2006/relationships/hyperlink" Target="https://drive.google.com/file/d/1Vg5e7qf8fLMqf7R_TQIglVlwQH0xxMWa/view?usp=drive_link" TargetMode="External"/><Relationship Id="rId369" Type="http://schemas.openxmlformats.org/officeDocument/2006/relationships/hyperlink" Target="https://drive.google.com/file/d/12nveRuASlS6WyaW300vp8ZgXNb3RPvLB/view?usp=drive_link" TargetMode="External"/><Relationship Id="rId152" Type="http://schemas.openxmlformats.org/officeDocument/2006/relationships/hyperlink" Target="https://drive.google.com/file/d/1e9R0-WC5HiRUYrpNYK23NgmHZK9NOVvL/view?usp=drive_link" TargetMode="External"/><Relationship Id="rId173" Type="http://schemas.openxmlformats.org/officeDocument/2006/relationships/hyperlink" Target="https://drive.google.com/file/d/1WRUYo92-gxarL73hFw4sG062c_4JlKNA/view?usp=drive_link" TargetMode="External"/><Relationship Id="rId194" Type="http://schemas.openxmlformats.org/officeDocument/2006/relationships/hyperlink" Target="https://drive.google.com/file/d/1qsZ-9eH9J6q9OpXtdB30q0p2WmKzUqF5/view?usp=drive_link" TargetMode="External"/><Relationship Id="rId208" Type="http://schemas.openxmlformats.org/officeDocument/2006/relationships/hyperlink" Target="https://drive.google.com/file/d/1M1U01-1QPtCRbfzC-KQKFhxTFXgKB8ku/view?usp=drive_link" TargetMode="External"/><Relationship Id="rId229" Type="http://schemas.openxmlformats.org/officeDocument/2006/relationships/hyperlink" Target="https://drive.google.com/file/d/1bPsHQiacHKivVSXwxr_UiyzloDPj-c4g/view?usp=drive_link" TargetMode="External"/><Relationship Id="rId380" Type="http://schemas.openxmlformats.org/officeDocument/2006/relationships/hyperlink" Target="https://drive.google.com/file/d/1DsolxwVu5fvdDyz0l80P8E1DjOfe7XGx/view?usp=drive_link" TargetMode="External"/><Relationship Id="rId415" Type="http://schemas.openxmlformats.org/officeDocument/2006/relationships/hyperlink" Target="https://drive.google.com/file/d/1NKMgjX9G8FLV13kozLIhFNYWvytByASR/view?usp=drive_link" TargetMode="External"/><Relationship Id="rId436" Type="http://schemas.openxmlformats.org/officeDocument/2006/relationships/hyperlink" Target="https://drive.google.com/file/d/12K8GEQ7fXCLnP-GQu2Y2vT1pOFW3bn9j/view?usp=drive_link" TargetMode="External"/><Relationship Id="rId457" Type="http://schemas.openxmlformats.org/officeDocument/2006/relationships/hyperlink" Target="https://drive.google.com/file/d/1hh6kGDOgTeAtirfj9aEKynL8BIBseY1B/view?usp=drive_link" TargetMode="External"/><Relationship Id="rId240" Type="http://schemas.openxmlformats.org/officeDocument/2006/relationships/hyperlink" Target="https://drive.google.com/file/d/118Bo6hA5We2TpvQJzOxOV3uoT-xdb9NL/view?usp=drive_link" TargetMode="External"/><Relationship Id="rId261" Type="http://schemas.openxmlformats.org/officeDocument/2006/relationships/hyperlink" Target="https://drive.google.com/file/d/1xV8vfdhyUTelsdyqXLBn_9BSuY8PhjnL/view?usp=drive_link" TargetMode="External"/><Relationship Id="rId14" Type="http://schemas.openxmlformats.org/officeDocument/2006/relationships/hyperlink" Target="https://drive.google.com/file/d/1K6zz3J2Bi1EWePq2AHSlR4X0Qa8unM2N/view?usp=drive_link" TargetMode="External"/><Relationship Id="rId35" Type="http://schemas.openxmlformats.org/officeDocument/2006/relationships/hyperlink" Target="https://drive.google.com/file/d/19aXc6kwuCFIuWqnchdxrz0mg4a_cN7n3/view?usp=drive_link" TargetMode="External"/><Relationship Id="rId56" Type="http://schemas.openxmlformats.org/officeDocument/2006/relationships/hyperlink" Target="https://drive.google.com/file/d/1oAwteoOVqqKC4hpgURD5GxZCdA5s0saz/view?usp=drive_link" TargetMode="External"/><Relationship Id="rId77" Type="http://schemas.openxmlformats.org/officeDocument/2006/relationships/hyperlink" Target="https://drive.google.com/file/d/1Pj4ghAvQSdeG5AXGYoEZztIBTmDmp3OZ/view?usp=drive_link" TargetMode="External"/><Relationship Id="rId100" Type="http://schemas.openxmlformats.org/officeDocument/2006/relationships/hyperlink" Target="https://drive.google.com/file/d/1yQCucLbxHK-vFVwbiHoC4p7gN-P2l3aP/view?usp=drive_link" TargetMode="External"/><Relationship Id="rId282" Type="http://schemas.openxmlformats.org/officeDocument/2006/relationships/hyperlink" Target="https://drive.google.com/file/d/11tvYriU4iq6L4j82g4wfbSoNQ_W8ptMt/view?usp=drive_link" TargetMode="External"/><Relationship Id="rId317" Type="http://schemas.openxmlformats.org/officeDocument/2006/relationships/hyperlink" Target="https://drive.google.com/file/d/1Vf4I7-jI48s5wQCa967vEWhuYqGPzPU9/view?usp=drive_link" TargetMode="External"/><Relationship Id="rId338" Type="http://schemas.openxmlformats.org/officeDocument/2006/relationships/hyperlink" Target="https://drive.google.com/file/d/1qJps1-1gOqYo5JQKg0CT9-tcvb-rNGbg/view?usp=drive_link" TargetMode="External"/><Relationship Id="rId359" Type="http://schemas.openxmlformats.org/officeDocument/2006/relationships/hyperlink" Target="https://drive.google.com/file/d/1IO_8TbeZAQCBXudqLvSHM7QXOrx9OqyD/view?usp=drive_link" TargetMode="External"/><Relationship Id="rId8" Type="http://schemas.openxmlformats.org/officeDocument/2006/relationships/hyperlink" Target="https://drive.google.com/file/d/1obDNy6FE04nuk7-0ORIYRvNCsqWZEeT4/view?usp=drive_link" TargetMode="External"/><Relationship Id="rId98" Type="http://schemas.openxmlformats.org/officeDocument/2006/relationships/hyperlink" Target="https://drive.google.com/file/d/1LOv5AEWiCt6Oq3TRAbwKh5-ZxXsr-rSH/view?usp=drive_link" TargetMode="External"/><Relationship Id="rId121" Type="http://schemas.openxmlformats.org/officeDocument/2006/relationships/hyperlink" Target="https://drive.google.com/file/d/1xDv7Ds4eB8fCzczWD_K6xxAphDHzOuUX/view?usp=drive_link" TargetMode="External"/><Relationship Id="rId142" Type="http://schemas.openxmlformats.org/officeDocument/2006/relationships/hyperlink" Target="https://drive.google.com/file/d/1jnR7Z4woVPVbZM6n-MkNvbk_DF9eHWSr/view?usp=drive_link" TargetMode="External"/><Relationship Id="rId163" Type="http://schemas.openxmlformats.org/officeDocument/2006/relationships/hyperlink" Target="https://drive.google.com/file/d/1xbxeC3kvTeuN7kV-H4O2TqmHkKU45ZyL/view?usp=drive_link" TargetMode="External"/><Relationship Id="rId184" Type="http://schemas.openxmlformats.org/officeDocument/2006/relationships/hyperlink" Target="https://drive.google.com/file/d/1NfXIUj8xLqxDPnXFr2Ne1qpJB2sQJIsM/view?usp=drive_link" TargetMode="External"/><Relationship Id="rId219" Type="http://schemas.openxmlformats.org/officeDocument/2006/relationships/hyperlink" Target="https://drive.google.com/file/d/1hcfEMNbYVQCSZrvjzfUHsf5wf5x5J345/view?usp=drive_link" TargetMode="External"/><Relationship Id="rId370" Type="http://schemas.openxmlformats.org/officeDocument/2006/relationships/hyperlink" Target="https://drive.google.com/file/d/1QZgQEagl9oGqoQtrgf6xMBXDdSkjYYS_/view?usp=drive_link" TargetMode="External"/><Relationship Id="rId391" Type="http://schemas.openxmlformats.org/officeDocument/2006/relationships/hyperlink" Target="https://drive.google.com/file/d/1rdDOg6ZlSR2TOGR4Csz2w_xgWeB8QX_y/view?usp=drive_link" TargetMode="External"/><Relationship Id="rId405" Type="http://schemas.openxmlformats.org/officeDocument/2006/relationships/hyperlink" Target="https://drive.google.com/file/d/1kmJyNdqP4lVNn7mM_3lnTg26R6CgCV-_/view?usp=drive_link" TargetMode="External"/><Relationship Id="rId426" Type="http://schemas.openxmlformats.org/officeDocument/2006/relationships/hyperlink" Target="https://drive.google.com/file/d/1MdaAlT3xojy6FLRn35mRe3ffHFMg3ssr/view?usp=drive_link" TargetMode="External"/><Relationship Id="rId447" Type="http://schemas.openxmlformats.org/officeDocument/2006/relationships/hyperlink" Target="https://drive.google.com/file/d/1GTh34KcpbczyETVrxV_kSKlOPWeO_Hzr/view?usp=drive_link" TargetMode="External"/><Relationship Id="rId230" Type="http://schemas.openxmlformats.org/officeDocument/2006/relationships/hyperlink" Target="https://drive.google.com/file/d/1po2J5UGbof8OWVP_QX5jUbAG2wUKwPdg/view?usp=drive_link" TargetMode="External"/><Relationship Id="rId251" Type="http://schemas.openxmlformats.org/officeDocument/2006/relationships/hyperlink" Target="https://drive.google.com/file/d/19dRD6sSLjG31jtrHrQ-cbByEu0AaXB0X/view?usp=drive_link" TargetMode="External"/><Relationship Id="rId468" Type="http://schemas.openxmlformats.org/officeDocument/2006/relationships/hyperlink" Target="https://hurstpublishers.com/book/the-abiy-project/" TargetMode="External"/><Relationship Id="rId25" Type="http://schemas.openxmlformats.org/officeDocument/2006/relationships/hyperlink" Target="https://drive.google.com/file/d/1No33K2kvslQ051bqtUFyCHzCrb0QTgKI/view?usp=drive_link" TargetMode="External"/><Relationship Id="rId46" Type="http://schemas.openxmlformats.org/officeDocument/2006/relationships/hyperlink" Target="https://drive.google.com/file/d/1-NJMSmZFWvTUzQdtGFyy-pPziEPtmlx9/view?usp=drive_link" TargetMode="External"/><Relationship Id="rId67" Type="http://schemas.openxmlformats.org/officeDocument/2006/relationships/hyperlink" Target="https://drive.google.com/file/d/19sJ0Fn3oBjCYfyz9V_2xPF2jYp1Py5Tm/view?usp=drive_link" TargetMode="External"/><Relationship Id="rId272" Type="http://schemas.openxmlformats.org/officeDocument/2006/relationships/hyperlink" Target="https://drive.google.com/file/d/1vKxjIEPF2d6oI1lx00VnIOg4qkaa3My3/view?usp=drive_link" TargetMode="External"/><Relationship Id="rId293" Type="http://schemas.openxmlformats.org/officeDocument/2006/relationships/hyperlink" Target="https://drive.google.com/file/d/1KO8C16k2DNiqkMBZDkGX1IwJvz_clWVY/view?usp=drive_link" TargetMode="External"/><Relationship Id="rId307" Type="http://schemas.openxmlformats.org/officeDocument/2006/relationships/hyperlink" Target="https://drive.google.com/file/d/1ciL_tyhqwW0RWqHjEa85G9ztLwENhGCH/view?usp=drive_link" TargetMode="External"/><Relationship Id="rId328" Type="http://schemas.openxmlformats.org/officeDocument/2006/relationships/hyperlink" Target="https://drive.google.com/file/d/1q1u6QmHqzOvM4LI4qHE8leKFznhOSN3c/view?usp=drive_link" TargetMode="External"/><Relationship Id="rId349" Type="http://schemas.openxmlformats.org/officeDocument/2006/relationships/hyperlink" Target="https://drive.google.com/file/d/1ndwSiCE9rrAQUm2dLK4PwTDX0B7-Rrtd/view?usp=drive_link" TargetMode="External"/><Relationship Id="rId88" Type="http://schemas.openxmlformats.org/officeDocument/2006/relationships/hyperlink" Target="https://drive.google.com/file/d/1tbWvrRVa5ynHGFJj8sWXiiK1IoEB5PM8/view?usp=drive_link" TargetMode="External"/><Relationship Id="rId111" Type="http://schemas.openxmlformats.org/officeDocument/2006/relationships/hyperlink" Target="https://drive.google.com/file/d/1Pc9ZHkzeTMyBUWknjnmkXdqei8-NkAby/view?usp=drive_link" TargetMode="External"/><Relationship Id="rId132" Type="http://schemas.openxmlformats.org/officeDocument/2006/relationships/hyperlink" Target="https://drive.google.com/file/d/1eG7dbqxPlBdiFgmWbM5cL1xGvY9nysAF/view?usp=drive_link" TargetMode="External"/><Relationship Id="rId153" Type="http://schemas.openxmlformats.org/officeDocument/2006/relationships/hyperlink" Target="https://drive.google.com/file/d/1ip7pY7wOKAwOJc7rxA4al-G0F55Wcy7r/view?usp=drive_link" TargetMode="External"/><Relationship Id="rId174" Type="http://schemas.openxmlformats.org/officeDocument/2006/relationships/hyperlink" Target="https://drive.google.com/file/d/1AvjULr9OOMcNUb1J18FcyPD04G2KNinR/view?usp=drive_link" TargetMode="External"/><Relationship Id="rId195" Type="http://schemas.openxmlformats.org/officeDocument/2006/relationships/hyperlink" Target="https://drive.google.com/file/d/1-VXao2z0ROXULXIsyWSmhdBB8TzBeqUW/view?usp=drive_link" TargetMode="External"/><Relationship Id="rId209" Type="http://schemas.openxmlformats.org/officeDocument/2006/relationships/hyperlink" Target="https://drive.google.com/file/d/1UKCYC2-DitSgIhH5zsajAZENMiAIwtSk/view?usp=drive_link" TargetMode="External"/><Relationship Id="rId360" Type="http://schemas.openxmlformats.org/officeDocument/2006/relationships/hyperlink" Target="https://drive.google.com/file/d/1sTA2BecomTDRa53vfdmQYgDV3ApenulD/view?usp=drive_link" TargetMode="External"/><Relationship Id="rId381" Type="http://schemas.openxmlformats.org/officeDocument/2006/relationships/hyperlink" Target="https://drive.google.com/file/d/1O_e-r_v5_Q__UbrYuFe4gNWBwCw7SLd6/view?usp=drive_link" TargetMode="External"/><Relationship Id="rId416" Type="http://schemas.openxmlformats.org/officeDocument/2006/relationships/hyperlink" Target="https://drive.google.com/file/d/1a4QPE1Fq84ozr5z0mGezY_6amucq6G17/view?usp=drive_link" TargetMode="External"/><Relationship Id="rId220" Type="http://schemas.openxmlformats.org/officeDocument/2006/relationships/hyperlink" Target="https://drive.google.com/file/d/1OZNC84CIbiHhKvMBli8j0rY1fKPSe6wh/view?usp=drive_link" TargetMode="External"/><Relationship Id="rId241" Type="http://schemas.openxmlformats.org/officeDocument/2006/relationships/hyperlink" Target="https://drive.google.com/file/d/1PlinJCJ4JKV0QkZzkEDeuBggGx9UvvP2/view?usp=drive_link" TargetMode="External"/><Relationship Id="rId437" Type="http://schemas.openxmlformats.org/officeDocument/2006/relationships/hyperlink" Target="https://drive.google.com/file/d/117qORSlmhcwRvREmvHeiaR_6WuWkkb7n/view?usp=drive_link" TargetMode="External"/><Relationship Id="rId458" Type="http://schemas.openxmlformats.org/officeDocument/2006/relationships/hyperlink" Target="https://drive.google.com/file/d/18DMW7XgtpBpJ-5VFhOGQtmcjoB7yZ-QQ/view?usp=drive_link" TargetMode="External"/><Relationship Id="rId15" Type="http://schemas.openxmlformats.org/officeDocument/2006/relationships/hyperlink" Target="https://drive.google.com/file/d/1uSw9m7RHnK63xA3d7vHoZRibp5NMpwYw/view?usp=drive_link" TargetMode="External"/><Relationship Id="rId36" Type="http://schemas.openxmlformats.org/officeDocument/2006/relationships/hyperlink" Target="https://drive.google.com/file/d/1o2e6YdunlAzN0nYn6uT0-2cbbWeSedEP/view?usp=drive_link" TargetMode="External"/><Relationship Id="rId57" Type="http://schemas.openxmlformats.org/officeDocument/2006/relationships/hyperlink" Target="https://drive.google.com/file/d/17TrCBzh4TYfj9-oF_bVkudhKlb9AUvn5/view?usp=drive_link" TargetMode="External"/><Relationship Id="rId262" Type="http://schemas.openxmlformats.org/officeDocument/2006/relationships/hyperlink" Target="https://drive.google.com/file/d/15xU9EuJsukl6ZQI2PHeQnzvslYmBBxMv/view?usp=drive_link" TargetMode="External"/><Relationship Id="rId283" Type="http://schemas.openxmlformats.org/officeDocument/2006/relationships/hyperlink" Target="https://drive.google.com/file/d/1U2c7Y_QX5BiMqKSQnpvgUtN4F_YBCBxv/view?usp=drive_link" TargetMode="External"/><Relationship Id="rId318" Type="http://schemas.openxmlformats.org/officeDocument/2006/relationships/hyperlink" Target="https://drive.google.com/file/d/1rzMFTzFm1DeV5jos45mBtgIYpjn6ZGc7/view?usp=drive_link" TargetMode="External"/><Relationship Id="rId339" Type="http://schemas.openxmlformats.org/officeDocument/2006/relationships/hyperlink" Target="https://drive.google.com/file/d/10YeDXoRQFSIzP9VwK3zMbsbPB2Eq9xYA/view?usp=drive_link" TargetMode="External"/><Relationship Id="rId78" Type="http://schemas.openxmlformats.org/officeDocument/2006/relationships/hyperlink" Target="https://drive.google.com/file/d/1ChyJN6WDjrzwsp3A_DaUwEHixkMgg0Wy/view?usp=drive_link" TargetMode="External"/><Relationship Id="rId99" Type="http://schemas.openxmlformats.org/officeDocument/2006/relationships/hyperlink" Target="https://drive.google.com/file/d/1VqrKfK8WAxpJ_UkK_H026Okjv5Fyr7w3/view?usp=drive_link" TargetMode="External"/><Relationship Id="rId101" Type="http://schemas.openxmlformats.org/officeDocument/2006/relationships/hyperlink" Target="https://drive.google.com/file/d/1RXv7m5hLT-_muCURyVO99OI8vM-oYFhJ/view?usp=drive_link" TargetMode="External"/><Relationship Id="rId122" Type="http://schemas.openxmlformats.org/officeDocument/2006/relationships/hyperlink" Target="https://drive.google.com/file/d/1pS6isLSl7TZJZlWarMdZ6US1UCCGwYbQ/view?usp=drive_link" TargetMode="External"/><Relationship Id="rId143" Type="http://schemas.openxmlformats.org/officeDocument/2006/relationships/hyperlink" Target="https://drive.google.com/file/d/1vz59bxuPdv5kZGKyGEb4bU2Y6CNFoN0I/view?usp=drive_link" TargetMode="External"/><Relationship Id="rId164" Type="http://schemas.openxmlformats.org/officeDocument/2006/relationships/hyperlink" Target="https://drive.google.com/file/d/1XWYxN_ZEdkwCavtvdGuZPglFkGpxAkhC/view?usp=drive_link" TargetMode="External"/><Relationship Id="rId185" Type="http://schemas.openxmlformats.org/officeDocument/2006/relationships/hyperlink" Target="https://drive.google.com/file/d/1KNT6Sd6Z_WQBsh5YYSKnIqDpYVlZID2m/view?usp=drive_link" TargetMode="External"/><Relationship Id="rId350" Type="http://schemas.openxmlformats.org/officeDocument/2006/relationships/hyperlink" Target="https://drive.google.com/file/d/1Lw7Nd65Yqi_CtYAzvMTsreDzuh841jTF/view?usp=drive_link" TargetMode="External"/><Relationship Id="rId371" Type="http://schemas.openxmlformats.org/officeDocument/2006/relationships/hyperlink" Target="https://drive.google.com/file/d/1e6eVtRAIcd2LxGKAK8UVhXwQH1bts4mh/view?usp=drive_link" TargetMode="External"/><Relationship Id="rId406" Type="http://schemas.openxmlformats.org/officeDocument/2006/relationships/hyperlink" Target="https://drive.google.com/file/d/1vKT-GM5pn-sd202YM5TKc9sCIsWpng9x/view?usp=drive_link" TargetMode="External"/><Relationship Id="rId9" Type="http://schemas.openxmlformats.org/officeDocument/2006/relationships/hyperlink" Target="https://article.accscience.com/journal/AJWEP/22/4/10.36922/AJWEP025090061" TargetMode="External"/><Relationship Id="rId210" Type="http://schemas.openxmlformats.org/officeDocument/2006/relationships/hyperlink" Target="https://drive.google.com/file/d/12qq1bavzQxvGD8HXMmWIt5CEDMUyaBF_/view?usp=drive_link" TargetMode="External"/><Relationship Id="rId392" Type="http://schemas.openxmlformats.org/officeDocument/2006/relationships/hyperlink" Target="https://drive.google.com/file/d/1dAHy0CKJIWESSb5cAadlVRPg5VFpybDp/view?usp=drive_link" TargetMode="External"/><Relationship Id="rId427" Type="http://schemas.openxmlformats.org/officeDocument/2006/relationships/hyperlink" Target="https://drive.google.com/file/d/1keyWI4eUhhNWQI_E-sQN8ilUB_hHNSKC/view?usp=drive_link" TargetMode="External"/><Relationship Id="rId448" Type="http://schemas.openxmlformats.org/officeDocument/2006/relationships/hyperlink" Target="https://drive.google.com/file/d/1xuRMsk1mn0ocRHqU2znWyGjyUd3PP3iN/view?usp=drive_link" TargetMode="External"/><Relationship Id="rId469" Type="http://schemas.openxmlformats.org/officeDocument/2006/relationships/hyperlink" Target="https://opac.african-court.org/bib/7570" TargetMode="External"/><Relationship Id="rId26" Type="http://schemas.openxmlformats.org/officeDocument/2006/relationships/hyperlink" Target="https://doi.org/10.1038/s41598-024-53561-8" TargetMode="External"/><Relationship Id="rId231" Type="http://schemas.openxmlformats.org/officeDocument/2006/relationships/hyperlink" Target="https://drive.google.com/file/d/1IHS38zRRW1c89wcoPZg0HQDpQn0TnSIM/view?usp=drive_link" TargetMode="External"/><Relationship Id="rId252" Type="http://schemas.openxmlformats.org/officeDocument/2006/relationships/hyperlink" Target="https://drive.google.com/file/d/1a1zn9xi4T-Wg77mq1zm_W_u7rFa4xRTI/view?usp=drive_link" TargetMode="External"/><Relationship Id="rId273" Type="http://schemas.openxmlformats.org/officeDocument/2006/relationships/hyperlink" Target="https://drive.google.com/file/d/1kavmsigGVeD3PRMLMTPQLgTVH7h8OlGx/view?usp=drive_link" TargetMode="External"/><Relationship Id="rId294" Type="http://schemas.openxmlformats.org/officeDocument/2006/relationships/hyperlink" Target="https://drive.google.com/file/d/1Gs2RqUC5sXkHs1TTxuq1vH6f0-N4YfcI/view?usp=drive_link" TargetMode="External"/><Relationship Id="rId308" Type="http://schemas.openxmlformats.org/officeDocument/2006/relationships/hyperlink" Target="https://drive.google.com/file/d/12et2Ps8TzDx8LD6wYR83WWmIQiDI4UQb/view?usp=drive_link" TargetMode="External"/><Relationship Id="rId329" Type="http://schemas.openxmlformats.org/officeDocument/2006/relationships/hyperlink" Target="https://drive.google.com/file/d/119_hT-AwfI2q2YBE9qsGceJ-1OXg00K8/view?usp=drive_link" TargetMode="External"/><Relationship Id="rId47" Type="http://schemas.openxmlformats.org/officeDocument/2006/relationships/hyperlink" Target="https://drive.google.com/file/d/1w0AG0EvcBF9feHxrFCh4jYMmTA12ffRH/view?usp=drive_link" TargetMode="External"/><Relationship Id="rId68" Type="http://schemas.openxmlformats.org/officeDocument/2006/relationships/hyperlink" Target="https://drive.google.com/file/d/1J17dDwXeW0Y0Nmpvp0xz3HSMUtmrf4z6/view?usp=drive_link" TargetMode="External"/><Relationship Id="rId89" Type="http://schemas.openxmlformats.org/officeDocument/2006/relationships/hyperlink" Target="https://drive.google.com/file/d/16bnUvQ31z1v6ZIvBeqNYEVs4aEoZ6zP-/view?usp=drive_link" TargetMode="External"/><Relationship Id="rId112" Type="http://schemas.openxmlformats.org/officeDocument/2006/relationships/hyperlink" Target="https://drive.google.com/file/d/1C0G-01bwTUTvkJ_eGmrdaHSuRvwlmi77/view?usp=drive_link" TargetMode="External"/><Relationship Id="rId133" Type="http://schemas.openxmlformats.org/officeDocument/2006/relationships/hyperlink" Target="https://drive.google.com/file/d/1-cA-7goPJHzJK3jzGeUvEg12nfjSNwb9/view?usp=drive_link" TargetMode="External"/><Relationship Id="rId154" Type="http://schemas.openxmlformats.org/officeDocument/2006/relationships/hyperlink" Target="https://drive.google.com/file/d/1JfvM3j2YnB6PxGziGjlDDqFTJGCYjoBL/view?usp=drive_link" TargetMode="External"/><Relationship Id="rId175" Type="http://schemas.openxmlformats.org/officeDocument/2006/relationships/hyperlink" Target="https://drive.google.com/file/d/1HYqcDPP1bF7BNDPKrto4Ki8XDZNDINuC/view?usp=drive_link" TargetMode="External"/><Relationship Id="rId340" Type="http://schemas.openxmlformats.org/officeDocument/2006/relationships/hyperlink" Target="https://drive.google.com/file/d/1Bkjtr8_Y8TtXQIF3XSLH2BeWiGOljdVT/view?usp=drive_link" TargetMode="External"/><Relationship Id="rId361" Type="http://schemas.openxmlformats.org/officeDocument/2006/relationships/hyperlink" Target="https://drive.google.com/file/d/1Tcn49ukBMkaYCtSrAUApWTgOAW6fLfG4/view?usp=drive_link" TargetMode="External"/><Relationship Id="rId196" Type="http://schemas.openxmlformats.org/officeDocument/2006/relationships/hyperlink" Target="https://drive.google.com/file/d/1dk7IcZ0jkynyT72kziFstk74AuVGylJl/view?usp=drive_link" TargetMode="External"/><Relationship Id="rId200" Type="http://schemas.openxmlformats.org/officeDocument/2006/relationships/hyperlink" Target="https://drive.google.com/file/d/1f72QFDOqJjsNae28bBtOETID8jjnEmHl/view?usp=drive_link" TargetMode="External"/><Relationship Id="rId382" Type="http://schemas.openxmlformats.org/officeDocument/2006/relationships/hyperlink" Target="https://drive.google.com/file/d/1pJIhzr37XXBgdu4uMfETob7DFnagPJKW/view?usp=drive_link" TargetMode="External"/><Relationship Id="rId417" Type="http://schemas.openxmlformats.org/officeDocument/2006/relationships/hyperlink" Target="https://drive.google.com/file/d/118x22Q65O-fX4xLkqxvd-pgqYGMZVBG6/view?usp=drive_link" TargetMode="External"/><Relationship Id="rId438" Type="http://schemas.openxmlformats.org/officeDocument/2006/relationships/hyperlink" Target="https://drive.google.com/file/d/1FzKrlSuDh9ulKoLGbKoWcr653-XqKhSY/view?usp=drive_link" TargetMode="External"/><Relationship Id="rId459" Type="http://schemas.openxmlformats.org/officeDocument/2006/relationships/hyperlink" Target="https://drive.google.com/file/d/1elauz7gQmF04p9KmAdiDm6r8BIModfAy/view?usp=drive_link" TargetMode="External"/><Relationship Id="rId16" Type="http://schemas.openxmlformats.org/officeDocument/2006/relationships/hyperlink" Target="https://drive.google.com/file/d/1xiXfC8BtsNh2nocWNmi_LSZ55dQZSSEY/view?usp=drive_link" TargetMode="External"/><Relationship Id="rId221" Type="http://schemas.openxmlformats.org/officeDocument/2006/relationships/hyperlink" Target="https://drive.google.com/file/d/13YFHcQud0Kz-RcwbrT-2l5WjFfHIx8Ag/view?usp=drive_link" TargetMode="External"/><Relationship Id="rId242" Type="http://schemas.openxmlformats.org/officeDocument/2006/relationships/hyperlink" Target="https://drive.google.com/file/d/1EpBxvy28sQ_soeuCTspbPjI0JlH2T62t/view?usp=drive_link" TargetMode="External"/><Relationship Id="rId263" Type="http://schemas.openxmlformats.org/officeDocument/2006/relationships/hyperlink" Target="https://drive.google.com/file/d/1k25ofpSeeLuDknwE-q2FEGzEFxeVM9ji/view?usp=drive_link" TargetMode="External"/><Relationship Id="rId284" Type="http://schemas.openxmlformats.org/officeDocument/2006/relationships/hyperlink" Target="https://drive.google.com/file/d/1lyX7REJDn_tzlqIj9JD8XKA2yp7ilPu3/view?usp=drive_link" TargetMode="External"/><Relationship Id="rId319" Type="http://schemas.openxmlformats.org/officeDocument/2006/relationships/hyperlink" Target="https://drive.google.com/file/d/15dr960b4S4swCvIpKCwOZrYv68ZWV5VB/view?usp=drive_link" TargetMode="External"/><Relationship Id="rId470" Type="http://schemas.openxmlformats.org/officeDocument/2006/relationships/table" Target="../tables/table1.xml"/><Relationship Id="rId37" Type="http://schemas.openxmlformats.org/officeDocument/2006/relationships/hyperlink" Target="https://drive.google.com/file/d/1T9gpMcUkzz-N9MvDUanEy7VS9hmNy0v5/view?usp=drive_link" TargetMode="External"/><Relationship Id="rId58" Type="http://schemas.openxmlformats.org/officeDocument/2006/relationships/hyperlink" Target="https://drive.google.com/file/d/1dz5Mf_aB9GZNRdqm0pbU5XJDlgxujuJ7/view?usp=drive_link" TargetMode="External"/><Relationship Id="rId79" Type="http://schemas.openxmlformats.org/officeDocument/2006/relationships/hyperlink" Target="https://drive.google.com/file/d/1XWYxN_ZEdkwCavtvdGuZPglFkGpxAkhC/view?usp=drive_link" TargetMode="External"/><Relationship Id="rId102" Type="http://schemas.openxmlformats.org/officeDocument/2006/relationships/hyperlink" Target="https://drive.google.com/file/d/1Cn6a1mYrMssqsdOORot5oh9-HhK7A1-_/view?usp=drive_link" TargetMode="External"/><Relationship Id="rId123" Type="http://schemas.openxmlformats.org/officeDocument/2006/relationships/hyperlink" Target="https://drive.google.com/file/d/1D4ABVMeyO4OASA5iMAl6oHOvxchQrdW3/view?usp=drive_link" TargetMode="External"/><Relationship Id="rId144" Type="http://schemas.openxmlformats.org/officeDocument/2006/relationships/hyperlink" Target="https://drive.google.com/file/d/1HCgp2VDtywikOiMQjRePnfDJQ2aNrEDg/view?usp=drive_link" TargetMode="External"/><Relationship Id="rId330" Type="http://schemas.openxmlformats.org/officeDocument/2006/relationships/hyperlink" Target="https://drive.google.com/file/d/158t-HaHuXgMhxIc3Cv0QwVFbevyb_HZo/view?usp=drive_link" TargetMode="External"/><Relationship Id="rId90" Type="http://schemas.openxmlformats.org/officeDocument/2006/relationships/hyperlink" Target="https://drive.google.com/file/d/1mY42v7tF8hZ5vy1OVMlR9iuJ2oinOHey/view?usp=drive_link" TargetMode="External"/><Relationship Id="rId165" Type="http://schemas.openxmlformats.org/officeDocument/2006/relationships/hyperlink" Target="https://drive.google.com/file/d/1OTiA4u4Y-9pbXm1siuT4gFSu-9Eb8Ge5/view?usp=drive_link" TargetMode="External"/><Relationship Id="rId186" Type="http://schemas.openxmlformats.org/officeDocument/2006/relationships/hyperlink" Target="https://drive.google.com/file/d/1fEHSWWz3ThC2yKLfrRx-KKlA2qqavDlB/view?usp=drive_link" TargetMode="External"/><Relationship Id="rId351" Type="http://schemas.openxmlformats.org/officeDocument/2006/relationships/hyperlink" Target="https://drive.google.com/file/d/1QBTy47yBfY_5vpP7pb9CTHngG42GPVN6/view?usp=drive_link" TargetMode="External"/><Relationship Id="rId372" Type="http://schemas.openxmlformats.org/officeDocument/2006/relationships/hyperlink" Target="https://drive.google.com/file/d/1Ti6ZbMahFKJj7i__UMeI_HAvZ6v9Ri2x/view?usp=drive_link" TargetMode="External"/><Relationship Id="rId393" Type="http://schemas.openxmlformats.org/officeDocument/2006/relationships/hyperlink" Target="https://drive.google.com/file/d/1IFa_taXK62l6bGoKJwhRz7H6RlFxPp1A/view?usp=drive_link" TargetMode="External"/><Relationship Id="rId407" Type="http://schemas.openxmlformats.org/officeDocument/2006/relationships/hyperlink" Target="https://drive.google.com/file/d/1fLrbipuShJ-KAJ66uWcXPRRl2xQ79Qtk/view?usp=drive_link" TargetMode="External"/><Relationship Id="rId428" Type="http://schemas.openxmlformats.org/officeDocument/2006/relationships/hyperlink" Target="https://drive.google.com/file/d/1aw2gsCU6xO6zVSbxom3IJCcP-pKNc3E3/view?usp=drive_link" TargetMode="External"/><Relationship Id="rId449" Type="http://schemas.openxmlformats.org/officeDocument/2006/relationships/hyperlink" Target="https://drive.google.com/file/d/15b6BwF9ZzRUTn5kMAFLB67n8_IQJJ3vG/view?usp=drive_link" TargetMode="External"/><Relationship Id="rId211" Type="http://schemas.openxmlformats.org/officeDocument/2006/relationships/hyperlink" Target="https://drive.google.com/file/d/1Nt2FzG78BoTbs4GNY4JT40YoHX6YuOHd/view?usp=drive_link" TargetMode="External"/><Relationship Id="rId232" Type="http://schemas.openxmlformats.org/officeDocument/2006/relationships/hyperlink" Target="https://drive.google.com/file/d/1GEvHaKpFtleO38GcA31KVzWi4p82N8ng/view?usp=drive_link" TargetMode="External"/><Relationship Id="rId253" Type="http://schemas.openxmlformats.org/officeDocument/2006/relationships/hyperlink" Target="https://drive.google.com/file/d/1-zrUY9mHLkH32yV-bm4120lJnjH5v51I/view?usp=drive_link" TargetMode="External"/><Relationship Id="rId274" Type="http://schemas.openxmlformats.org/officeDocument/2006/relationships/hyperlink" Target="https://drive.google.com/file/d/1A75YXBlt_qLJUdkzGAGxBrI-Xciwd1Ui/view?usp=drive_link" TargetMode="External"/><Relationship Id="rId295" Type="http://schemas.openxmlformats.org/officeDocument/2006/relationships/hyperlink" Target="https://drive.google.com/file/d/1YZlnld8zdIZByWkB060eTeH4sTjvMQ3t/view?usp=drive_link" TargetMode="External"/><Relationship Id="rId309" Type="http://schemas.openxmlformats.org/officeDocument/2006/relationships/hyperlink" Target="https://drive.google.com/file/d/1xv3efub0Ifc0HR5P3enWtgH-GDRY-8_C/view?usp=drive_link" TargetMode="External"/><Relationship Id="rId460" Type="http://schemas.openxmlformats.org/officeDocument/2006/relationships/hyperlink" Target="https://drive.google.com/file/d/1cNRw0M2FReTdYU4fwEqaPrSqSC3K8v31/view?usp=drive_link" TargetMode="External"/><Relationship Id="rId27" Type="http://schemas.openxmlformats.org/officeDocument/2006/relationships/hyperlink" Target="https://drive.google.com/file/d/1MKfUUDe8R4i9rLvUKm2rsXvJBbVLtP6V/view?usp=drive_link" TargetMode="External"/><Relationship Id="rId48" Type="http://schemas.openxmlformats.org/officeDocument/2006/relationships/hyperlink" Target="https://drive.google.com/file/d/1rGLg-K1Hbub4d-3NzVgWCINndlh6iy8B/view?usp=drive_link" TargetMode="External"/><Relationship Id="rId69" Type="http://schemas.openxmlformats.org/officeDocument/2006/relationships/hyperlink" Target="https://drive.google.com/file/d/11vCMybPi5Uald387E1zYqBR99U0MWnPD/view?usp=drive_link" TargetMode="External"/><Relationship Id="rId113" Type="http://schemas.openxmlformats.org/officeDocument/2006/relationships/hyperlink" Target="https://drive.google.com/file/d/1gYcoL9Q7S1MxOqmjaaVCFN0UyBIZNpJ2/view?usp=drive_link" TargetMode="External"/><Relationship Id="rId134" Type="http://schemas.openxmlformats.org/officeDocument/2006/relationships/hyperlink" Target="https://drive.google.com/file/d/1o9-i2PNTgdAfnqpP-S-I3373z4hDiJYw/view?usp=drive_link" TargetMode="External"/><Relationship Id="rId320" Type="http://schemas.openxmlformats.org/officeDocument/2006/relationships/hyperlink" Target="https://drive.google.com/file/d/1hBVPfrGqvGBpcfNo3D79Beoxyp3D9eFl/view?usp=drive_link" TargetMode="External"/><Relationship Id="rId80" Type="http://schemas.openxmlformats.org/officeDocument/2006/relationships/hyperlink" Target="https://drive.google.com/file/d/1syA37jc6X44lrK7VFvXcacn0MCHI5S18/view?usp=drive_link" TargetMode="External"/><Relationship Id="rId155" Type="http://schemas.openxmlformats.org/officeDocument/2006/relationships/hyperlink" Target="https://drive.google.com/file/d/1PX6RpbFEgM4DlQpGTLhCC9COPYcH01JS/view?usp=drive_link" TargetMode="External"/><Relationship Id="rId176" Type="http://schemas.openxmlformats.org/officeDocument/2006/relationships/hyperlink" Target="https://drive.google.com/file/d/1G0p6yPmpxrJEaq59hHKIkuTo0SlgiFwh/view?usp=drive_link" TargetMode="External"/><Relationship Id="rId197" Type="http://schemas.openxmlformats.org/officeDocument/2006/relationships/hyperlink" Target="https://drive.google.com/file/d/1_wHP_APTwL2uPq9UEXydfvlApan7aqQR/view?usp=drive_link" TargetMode="External"/><Relationship Id="rId341" Type="http://schemas.openxmlformats.org/officeDocument/2006/relationships/hyperlink" Target="https://drive.google.com/file/d/1Ut7t9_tCooVUxwNL_S9YdpOeCnvxWx_I/view?usp=drive_link" TargetMode="External"/><Relationship Id="rId362" Type="http://schemas.openxmlformats.org/officeDocument/2006/relationships/hyperlink" Target="https://drive.google.com/file/d/19ctpcZHsHN6gPwazuNBzYjK-D96beTeu/view?usp=drive_link" TargetMode="External"/><Relationship Id="rId383" Type="http://schemas.openxmlformats.org/officeDocument/2006/relationships/hyperlink" Target="https://drive.google.com/file/d/14YGeHDx5Hy6rFtoQoJgPaURkwAWtJfcL/view?usp=drive_link" TargetMode="External"/><Relationship Id="rId418" Type="http://schemas.openxmlformats.org/officeDocument/2006/relationships/hyperlink" Target="https://drive.google.com/file/d/1xM_lHmlBt_kofpH3A6x8oqQQhJsV1HMc/view?usp=drive_link" TargetMode="External"/><Relationship Id="rId439" Type="http://schemas.openxmlformats.org/officeDocument/2006/relationships/hyperlink" Target="https://drive.google.com/file/d/1AMweZ4IL_N3AZq0cfG3eGoQ6nDdBi2Bg/view?usp=drive_link" TargetMode="External"/><Relationship Id="rId201" Type="http://schemas.openxmlformats.org/officeDocument/2006/relationships/hyperlink" Target="https://drive.google.com/file/d/1rmzvIUzBv0YR2zTU7qb1ukS7vdKjfdcf/view?usp=drive_link" TargetMode="External"/><Relationship Id="rId222" Type="http://schemas.openxmlformats.org/officeDocument/2006/relationships/hyperlink" Target="https://drive.google.com/file/d/1QUD08CyzeTGlq7q_V8nA3bX_4jnLSCEf/view?usp=drive_link" TargetMode="External"/><Relationship Id="rId243" Type="http://schemas.openxmlformats.org/officeDocument/2006/relationships/hyperlink" Target="https://drive.google.com/file/d/1pNtsGCtmNO-uiIwEQVkU4D3tyGkLwVEj/view?usp=drive_link" TargetMode="External"/><Relationship Id="rId264" Type="http://schemas.openxmlformats.org/officeDocument/2006/relationships/hyperlink" Target="https://shs.cairn.info/article/E_POLAF_173_0163?tab=resume" TargetMode="External"/><Relationship Id="rId285" Type="http://schemas.openxmlformats.org/officeDocument/2006/relationships/hyperlink" Target="https://drive.google.com/file/d/1TDo4eqxGiJLQs60o8jREoqJD-GqHAJsL/view?usp=drive_link" TargetMode="External"/><Relationship Id="rId450" Type="http://schemas.openxmlformats.org/officeDocument/2006/relationships/hyperlink" Target="https://drive.google.com/file/d/1exZ8YTvfGhIFMbxI3VZTTHcp6oMyIUcN/view?usp=drive_link" TargetMode="External"/><Relationship Id="rId17" Type="http://schemas.openxmlformats.org/officeDocument/2006/relationships/hyperlink" Target="https://drive.google.com/file/d/15ar1MdHl3lEv7uN2n-TLVtfNglJJ-a1h/view?usp=drive_link" TargetMode="External"/><Relationship Id="rId38" Type="http://schemas.openxmlformats.org/officeDocument/2006/relationships/hyperlink" Target="https://drive.google.com/file/d/1XoxFgTkUdzlOPkWVfdRPgjEo5-V4dqOC/view?usp=drive_link" TargetMode="External"/><Relationship Id="rId59" Type="http://schemas.openxmlformats.org/officeDocument/2006/relationships/hyperlink" Target="https://drive.google.com/file/d/1OBOkElejisQd3zwzHn3qJJ5_oQGWNcPO/view?usp=drive_link" TargetMode="External"/><Relationship Id="rId103" Type="http://schemas.openxmlformats.org/officeDocument/2006/relationships/hyperlink" Target="https://drive.google.com/file/d/1VLuvPI1qymAfb1aTp-eXQt_MGWSE2yHD/view?usp=drive_link" TargetMode="External"/><Relationship Id="rId124" Type="http://schemas.openxmlformats.org/officeDocument/2006/relationships/hyperlink" Target="https://drive.google.com/file/d/1LKMqFm5YDE4LkvC2dsBHkRCRUpMj3tdb/view?usp=drive_link" TargetMode="External"/><Relationship Id="rId310" Type="http://schemas.openxmlformats.org/officeDocument/2006/relationships/hyperlink" Target="https://drive.google.com/file/d/1vLp1ixFFuRShoeEUuw4u0eI17HDl8-Mr/view?usp=drive_link" TargetMode="External"/><Relationship Id="rId70" Type="http://schemas.openxmlformats.org/officeDocument/2006/relationships/hyperlink" Target="https://drive.google.com/file/d/1vfQOmAkfJY45fNEFxJs-mSnoYdkdNc2C/view?usp=drive_link" TargetMode="External"/><Relationship Id="rId91" Type="http://schemas.openxmlformats.org/officeDocument/2006/relationships/hyperlink" Target="https://drive.google.com/file/d/18Yos3f1zSls2D6gEss0oBC105mC_gIH5/view?usp=drive_link" TargetMode="External"/><Relationship Id="rId145" Type="http://schemas.openxmlformats.org/officeDocument/2006/relationships/hyperlink" Target="https://drive.google.com/file/d/1LbO4jATgWaNbWdHbA7mUyEBybLiGh-L5/view?usp=drive_link" TargetMode="External"/><Relationship Id="rId166" Type="http://schemas.openxmlformats.org/officeDocument/2006/relationships/hyperlink" Target="https://drive.google.com/file/d/1pEaMTr1uiRTV1SvfxdAIFNmdJ-8piLWP/view?usp=drive_link" TargetMode="External"/><Relationship Id="rId187" Type="http://schemas.openxmlformats.org/officeDocument/2006/relationships/hyperlink" Target="https://drive.google.com/file/d/1rCqnyzytuHnE6DpSVJ4jf7fLDWdrVi-i/view?usp=drive_link" TargetMode="External"/><Relationship Id="rId331" Type="http://schemas.openxmlformats.org/officeDocument/2006/relationships/hyperlink" Target="https://drive.google.com/file/d/1ioU5OKuJYghYgVe4XqdqOLhVaZMYrgbn/view?usp=drive_link" TargetMode="External"/><Relationship Id="rId352" Type="http://schemas.openxmlformats.org/officeDocument/2006/relationships/hyperlink" Target="https://drive.google.com/file/d/1TymDAHIDPG5IoaqFPV50G0CppthAy0Eo/view?usp=drive_link" TargetMode="External"/><Relationship Id="rId373" Type="http://schemas.openxmlformats.org/officeDocument/2006/relationships/hyperlink" Target="https://drive.google.com/file/d/1lDKbylQYh17zGM3pceDXdf2cRe9YR9Vl/view?usp=drive_link" TargetMode="External"/><Relationship Id="rId394" Type="http://schemas.openxmlformats.org/officeDocument/2006/relationships/hyperlink" Target="https://drive.google.com/file/d/1AwCdlPrJX4f8o83Inp1ew3x1kiy4S38C/view?usp=drive_link" TargetMode="External"/><Relationship Id="rId408" Type="http://schemas.openxmlformats.org/officeDocument/2006/relationships/hyperlink" Target="https://drive.google.com/file/d/1hdM-VNNGxI0zfupIr8ilxAdErZQRT4Zh/view?usp=drive_link" TargetMode="External"/><Relationship Id="rId429" Type="http://schemas.openxmlformats.org/officeDocument/2006/relationships/hyperlink" Target="https://drive.google.com/file/d/1gMy4wKWJahoUaaJArXbv0xF5I4EGzprZ/view?usp=drive_link" TargetMode="External"/><Relationship Id="rId1" Type="http://schemas.openxmlformats.org/officeDocument/2006/relationships/hyperlink" Target="https://drive.google.com/file/d/1pF9mjSj_0PwaNChd22EwB8_pxF-BdxQJ/view?usp=drive_link" TargetMode="External"/><Relationship Id="rId212" Type="http://schemas.openxmlformats.org/officeDocument/2006/relationships/hyperlink" Target="https://drive.google.com/file/d/1HpF2_UJQKqDGHe6Utwpyhjf0v7xTdi2r/view?usp=drive_link" TargetMode="External"/><Relationship Id="rId233" Type="http://schemas.openxmlformats.org/officeDocument/2006/relationships/hyperlink" Target="https://drive.google.com/file/d/1mneg68-nj236IcfKxsAODcOy2Qaelt3c/view?usp=drive_link" TargetMode="External"/><Relationship Id="rId254" Type="http://schemas.openxmlformats.org/officeDocument/2006/relationships/hyperlink" Target="https://drive.google.com/file/d/1O0yK82V7a_36RFs_nuWE77pf7iBdMuJk/view?usp=drive_link" TargetMode="External"/><Relationship Id="rId440" Type="http://schemas.openxmlformats.org/officeDocument/2006/relationships/hyperlink" Target="https://drive.google.com/file/d/1Gi965bX1-7xpmxs6Rw96bmAaIaoFAvUD/view?usp=drive_link" TargetMode="External"/><Relationship Id="rId28" Type="http://schemas.openxmlformats.org/officeDocument/2006/relationships/hyperlink" Target="https://drive.google.com/file/d/1-nFCg8rEFJDjFt0L9atZnW8OkdBo5TEk/view?usp=drive_link" TargetMode="External"/><Relationship Id="rId49" Type="http://schemas.openxmlformats.org/officeDocument/2006/relationships/hyperlink" Target="https://drive.google.com/file/d/1TQn4-v8V0e6SXZ-IfqMhivOslvsTTzXm/view?usp=drive_link" TargetMode="External"/><Relationship Id="rId114" Type="http://schemas.openxmlformats.org/officeDocument/2006/relationships/hyperlink" Target="https://drive.google.com/file/d/10G4DpGI53qg6uzj17qNTfV0W4Oa7_ERe/view?usp=drive_link" TargetMode="External"/><Relationship Id="rId275" Type="http://schemas.openxmlformats.org/officeDocument/2006/relationships/hyperlink" Target="https://drive.google.com/file/d/1iT73RjruvD5uA_OPdNONlqV7Br4RkFEX/view?usp=drive_link" TargetMode="External"/><Relationship Id="rId296" Type="http://schemas.openxmlformats.org/officeDocument/2006/relationships/hyperlink" Target="https://drive.google.com/file/d/1zAWzbQSYYZIAuhJskdRU7wVTVKaAQMDz/view?usp=drive_link" TargetMode="External"/><Relationship Id="rId300" Type="http://schemas.openxmlformats.org/officeDocument/2006/relationships/hyperlink" Target="https://drive.google.com/file/d/1DdUM8fMi4F9S95Q7cH9moV4EJBSmkYFP/view?usp=drive_link" TargetMode="External"/><Relationship Id="rId461" Type="http://schemas.openxmlformats.org/officeDocument/2006/relationships/hyperlink" Target="https://drive.google.com/file/d/1rhkXEi5emId4_BufLO6Y4A-RkfjKI6Av/view?usp=drive_link" TargetMode="External"/><Relationship Id="rId60" Type="http://schemas.openxmlformats.org/officeDocument/2006/relationships/hyperlink" Target="https://drive.google.com/file/d/1FbhuJqogZC5ZcVKDTiXlO-CVDzQ8nYWY/view?usp=drive_link" TargetMode="External"/><Relationship Id="rId81" Type="http://schemas.openxmlformats.org/officeDocument/2006/relationships/hyperlink" Target="https://drive.google.com/file/d/1RcK5iFv7SEs3UwZuBfKYJ9LkDDGBjugp/view?usp=drive_link" TargetMode="External"/><Relationship Id="rId135" Type="http://schemas.openxmlformats.org/officeDocument/2006/relationships/hyperlink" Target="https://drive.google.com/file/d/1ukuwOPVZCYbYWAj2bU_6-qmIxsjBFJQo/view?usp=drive_link" TargetMode="External"/><Relationship Id="rId156" Type="http://schemas.openxmlformats.org/officeDocument/2006/relationships/hyperlink" Target="https://drive.google.com/file/d/1hIGn_6kxMx42luIPKwmXl2XDu8b5EBeR/view?usp=drive_link" TargetMode="External"/><Relationship Id="rId177" Type="http://schemas.openxmlformats.org/officeDocument/2006/relationships/hyperlink" Target="https://drive.google.com/file/d/1hrh6fnkUF2pQwqFNNnJhhjXRgNwscR28/view?usp=drive_link" TargetMode="External"/><Relationship Id="rId198" Type="http://schemas.openxmlformats.org/officeDocument/2006/relationships/hyperlink" Target="https://drive.google.com/file/d/1EIvZyz6Ylr_7i3hGKtikA_fEYP8YD8O0/view?usp=drive_link" TargetMode="External"/><Relationship Id="rId321" Type="http://schemas.openxmlformats.org/officeDocument/2006/relationships/hyperlink" Target="https://drive.google.com/file/d/1Nv6l24YnnZmF_OQGxgS1yyKyFDIIFQ9d/view?usp=drive_link" TargetMode="External"/><Relationship Id="rId342" Type="http://schemas.openxmlformats.org/officeDocument/2006/relationships/hyperlink" Target="https://drive.google.com/file/d/1jax5f3sQVmBHjBW1CDiuZz1im9UPY4tu/view?usp=drive_link" TargetMode="External"/><Relationship Id="rId363" Type="http://schemas.openxmlformats.org/officeDocument/2006/relationships/hyperlink" Target="https://drive.google.com/file/d/125KYm8QyXxXfMcBq9vz2T6CVE8fG1nw4/view?usp=drive_link" TargetMode="External"/><Relationship Id="rId384" Type="http://schemas.openxmlformats.org/officeDocument/2006/relationships/hyperlink" Target="https://drive.google.com/file/d/1uMOFb4cmkbVHXPdBBrV4Wg5kEbf48tWH/view?usp=drive_link" TargetMode="External"/><Relationship Id="rId419" Type="http://schemas.openxmlformats.org/officeDocument/2006/relationships/hyperlink" Target="https://drive.google.com/file/d/16W2LORfL__bx2FJee-wETIs5oFcQMIvB/view?usp=drive_link" TargetMode="External"/><Relationship Id="rId202" Type="http://schemas.openxmlformats.org/officeDocument/2006/relationships/hyperlink" Target="https://drive.google.com/file/d/17ugKK2xBQAKyuiIHNzce0g3YqNL7TgCn/view?usp=drive_link" TargetMode="External"/><Relationship Id="rId223" Type="http://schemas.openxmlformats.org/officeDocument/2006/relationships/hyperlink" Target="https://drive.google.com/file/d/1SYyKSveIM0dCxRGQluBpRyrmDi3_-kVR/view?usp=drive_link" TargetMode="External"/><Relationship Id="rId244" Type="http://schemas.openxmlformats.org/officeDocument/2006/relationships/hyperlink" Target="https://drive.google.com/file/d/1hRtHQGYitjx5RKDK8sFewHZrmEKV7VB_/view?usp=drive_link" TargetMode="External"/><Relationship Id="rId430" Type="http://schemas.openxmlformats.org/officeDocument/2006/relationships/hyperlink" Target="https://drive.google.com/file/d/1kDNkPevc5FwiP2yALFEoavSE2bi_ncAn/view?usp=drive_link" TargetMode="External"/><Relationship Id="rId18" Type="http://schemas.openxmlformats.org/officeDocument/2006/relationships/hyperlink" Target="https://drive.google.com/file/d/1ra4L2fLgDanuhPflYXVSTFbWe4F2i7ML/view?usp=drive_link" TargetMode="External"/><Relationship Id="rId39" Type="http://schemas.openxmlformats.org/officeDocument/2006/relationships/hyperlink" Target="https://drive.google.com/file/d/1AMlCsKsd2MKK87F-Y8dx8dd7UfZ0zUeV/view?usp=drive_link" TargetMode="External"/><Relationship Id="rId265" Type="http://schemas.openxmlformats.org/officeDocument/2006/relationships/hyperlink" Target="https://drive.google.com/file/d/16efHKNN8E-ERyTx-0wnuN-o41PAM84XH/view?usp=drive_link" TargetMode="External"/><Relationship Id="rId286" Type="http://schemas.openxmlformats.org/officeDocument/2006/relationships/hyperlink" Target="https://drive.google.com/file/d/1pP2QGHZzaxmsjyS_I1IMh7dZ4v5WXTsh/view?usp=drive_link" TargetMode="External"/><Relationship Id="rId451" Type="http://schemas.openxmlformats.org/officeDocument/2006/relationships/hyperlink" Target="https://drive.google.com/file/d/12VuWyECVzjepQf13jtRQU-RlaUHQByT2/view?usp=drive_link" TargetMode="External"/><Relationship Id="rId50" Type="http://schemas.openxmlformats.org/officeDocument/2006/relationships/hyperlink" Target="https://drive.google.com/file/d/1_qpijizEa5kZbWJouLdFUE-YmThNaQam/view?usp=drive_link" TargetMode="External"/><Relationship Id="rId104" Type="http://schemas.openxmlformats.org/officeDocument/2006/relationships/hyperlink" Target="https://drive.google.com/file/d/1vpa23UHpCUWfQb4BJdszyTO_zzr40kzs/view?usp=drive_link" TargetMode="External"/><Relationship Id="rId125" Type="http://schemas.openxmlformats.org/officeDocument/2006/relationships/hyperlink" Target="https://drive.google.com/file/d/1lphWsmImpd2nb7N7O_C_3BhAsGQCudy3/view?usp=drive_link" TargetMode="External"/><Relationship Id="rId146" Type="http://schemas.openxmlformats.org/officeDocument/2006/relationships/hyperlink" Target="https://drive.google.com/file/d/11jMbrJGhY3tty9c9KmpOmpbs9ziLHEfW/view?usp=drive_link" TargetMode="External"/><Relationship Id="rId167" Type="http://schemas.openxmlformats.org/officeDocument/2006/relationships/hyperlink" Target="https://drive.google.com/file/d/1zGPHgfIC2GItA7CZcKuHek0aa2nY7Eyr/view?usp=drive_link" TargetMode="External"/><Relationship Id="rId188" Type="http://schemas.openxmlformats.org/officeDocument/2006/relationships/hyperlink" Target="https://drive.google.com/file/d/1DUSPSDEDnSrFBkGk25jgAFyhjuRUEP7v/view?usp=drive_link" TargetMode="External"/><Relationship Id="rId311" Type="http://schemas.openxmlformats.org/officeDocument/2006/relationships/hyperlink" Target="https://drive.google.com/file/d/17R_P23Ud14oWsCw6HvdTTI7utxL7Exvu/view?usp=drive_link" TargetMode="External"/><Relationship Id="rId332" Type="http://schemas.openxmlformats.org/officeDocument/2006/relationships/hyperlink" Target="https://drive.google.com/file/d/182yQ_BWae9GzdjeImxRV3eftulf41ltH/view?usp=drive_link" TargetMode="External"/><Relationship Id="rId353" Type="http://schemas.openxmlformats.org/officeDocument/2006/relationships/hyperlink" Target="https://drive.google.com/file/d/1fT05KKNiJZiDQluWcrimadtlonhV-cCT/view?usp=drive_link" TargetMode="External"/><Relationship Id="rId374" Type="http://schemas.openxmlformats.org/officeDocument/2006/relationships/hyperlink" Target="https://drive.google.com/file/d/1mzACA3gvBTnqNQxF6nZtaWyQrFnODGWm/view?usp=drive_link" TargetMode="External"/><Relationship Id="rId395" Type="http://schemas.openxmlformats.org/officeDocument/2006/relationships/hyperlink" Target="https://drive.google.com/file/d/1PY4R7gjg40q-Q1_hu5uXkLMwsczojrlb/view?usp=drive_link" TargetMode="External"/><Relationship Id="rId409" Type="http://schemas.openxmlformats.org/officeDocument/2006/relationships/hyperlink" Target="https://drive.google.com/file/d/1a_z2hM4sU81XMO1ChC9ERH2sWpCVes62/view?usp=drive_link" TargetMode="External"/><Relationship Id="rId71" Type="http://schemas.openxmlformats.org/officeDocument/2006/relationships/hyperlink" Target="https://drive.google.com/file/d/1KonvWeHaadlDkLedXaj3leVkZC7qVTxN/view?usp=drive_link" TargetMode="External"/><Relationship Id="rId92" Type="http://schemas.openxmlformats.org/officeDocument/2006/relationships/hyperlink" Target="https://drive.google.com/file/d/1lxSzrsOcMlNJ61qxwCIjT_inlnOLOehc/view?usp=drive_link" TargetMode="External"/><Relationship Id="rId213" Type="http://schemas.openxmlformats.org/officeDocument/2006/relationships/hyperlink" Target="https://drive.google.com/file/d/1DahgCELOgAPmkdEamP-xZJJAvpxA2tIt/view?usp=drive_link" TargetMode="External"/><Relationship Id="rId234" Type="http://schemas.openxmlformats.org/officeDocument/2006/relationships/hyperlink" Target="https://drive.google.com/file/d/1YiSkv6Y2xz5BZwh-Sf-AE6PnGBfny25I/view?usp=drive_link" TargetMode="External"/><Relationship Id="rId420" Type="http://schemas.openxmlformats.org/officeDocument/2006/relationships/hyperlink" Target="https://drive.google.com/file/d/1dLnfRY30CcY7ywwTxiVojMxs5lkt9e-K/view?usp=drive_link" TargetMode="External"/><Relationship Id="rId2" Type="http://schemas.openxmlformats.org/officeDocument/2006/relationships/hyperlink" Target="https://mediamanipulation.org/case-studies/dueling-information-campaigns-war-over-narrative-tigray/" TargetMode="External"/><Relationship Id="rId29" Type="http://schemas.openxmlformats.org/officeDocument/2006/relationships/hyperlink" Target="https://drive.google.com/file/d/1sZ5DCBElgXNk7pwaCgadmBDuq952HJpw/view?usp=drive_link" TargetMode="External"/><Relationship Id="rId255" Type="http://schemas.openxmlformats.org/officeDocument/2006/relationships/hyperlink" Target="https://drive.google.com/file/d/1tkYjvIEJ_fHeeNLKHvZNWlyTx_NYoQV8/view?usp=drive_link" TargetMode="External"/><Relationship Id="rId276" Type="http://schemas.openxmlformats.org/officeDocument/2006/relationships/hyperlink" Target="https://drive.google.com/file/d/12OG-JQjToR9DUI9sGL0KW0_XN7T1G7sz/view?usp=drive_link" TargetMode="External"/><Relationship Id="rId297" Type="http://schemas.openxmlformats.org/officeDocument/2006/relationships/hyperlink" Target="https://drive.google.com/file/d/1hvWz4nh-LtN5Wz8OLUJtSm3lSm0QS7Et/view?usp=drive_link" TargetMode="External"/><Relationship Id="rId441" Type="http://schemas.openxmlformats.org/officeDocument/2006/relationships/hyperlink" Target="https://drive.google.com/file/d/1wk1sUf6efSs8uq6fKErLv7y5Zbnh6iYW/view?usp=drive_link" TargetMode="External"/><Relationship Id="rId462" Type="http://schemas.openxmlformats.org/officeDocument/2006/relationships/hyperlink" Target="https://drive.google.com/file/d/1kJLzVaYUOkUol-7Yu5Ukj0uNHla5Fj5J/view?usp=drive_link" TargetMode="External"/><Relationship Id="rId40" Type="http://schemas.openxmlformats.org/officeDocument/2006/relationships/hyperlink" Target="https://drive.google.com/file/d/1dup_BAQtU6mW-teqISl7csOJ-lci5dfY/view?usp=drive_link" TargetMode="External"/><Relationship Id="rId115" Type="http://schemas.openxmlformats.org/officeDocument/2006/relationships/hyperlink" Target="https://drive.google.com/file/d/1pBvZjh-dyae10Qz9jZT3MPOXu63xXnuq/view?usp=drive_link" TargetMode="External"/><Relationship Id="rId136" Type="http://schemas.openxmlformats.org/officeDocument/2006/relationships/hyperlink" Target="https://drive.google.com/file/d/12MKhcGG6sXrJbue_e4H4rxuC_RG-kACp/view?usp=drive_link" TargetMode="External"/><Relationship Id="rId157" Type="http://schemas.openxmlformats.org/officeDocument/2006/relationships/hyperlink" Target="https://drive.google.com/file/d/1oXqSffrbiTykJ1Boq6lnadUtDDgqtI2u/view?usp=drive_link" TargetMode="External"/><Relationship Id="rId178" Type="http://schemas.openxmlformats.org/officeDocument/2006/relationships/hyperlink" Target="https://drive.google.com/file/d/1IwD-l9e17zyZcly0EyVxKx1WdnJPSuUu/view?usp=drive_link" TargetMode="External"/><Relationship Id="rId301" Type="http://schemas.openxmlformats.org/officeDocument/2006/relationships/hyperlink" Target="https://drive.google.com/file/d/1M3wausfpm6nMTdPslF39Jmpq89kSyU9T/view?usp=drive_link" TargetMode="External"/><Relationship Id="rId322" Type="http://schemas.openxmlformats.org/officeDocument/2006/relationships/hyperlink" Target="https://drive.google.com/file/d/1M4AsNmmH9cVARhl9y6tK25-aSFEkTEFi/view?usp=drive_link" TargetMode="External"/><Relationship Id="rId343" Type="http://schemas.openxmlformats.org/officeDocument/2006/relationships/hyperlink" Target="https://drive.google.com/file/d/1dL7LklifVLtDNCf3tzIWIwBIilZV5Oun/view?usp=drive_link" TargetMode="External"/><Relationship Id="rId364" Type="http://schemas.openxmlformats.org/officeDocument/2006/relationships/hyperlink" Target="https://drive.google.com/file/d/1-pxF4am_R8Jj_o_7_A9kd6ELiAqZT_Ni/view?usp=drive_link" TargetMode="External"/><Relationship Id="rId61" Type="http://schemas.openxmlformats.org/officeDocument/2006/relationships/hyperlink" Target="https://drive.google.com/file/d/11XI8vWRkg-eMDJ7f-EBtmEkTLV8qNQ_y/view?usp=drive_link" TargetMode="External"/><Relationship Id="rId82" Type="http://schemas.openxmlformats.org/officeDocument/2006/relationships/hyperlink" Target="https://drive.google.com/file/d/1sxIIxE3n6uYGWHvsNJKC9BjtDfsTH-hi/view?usp=drive_link" TargetMode="External"/><Relationship Id="rId199" Type="http://schemas.openxmlformats.org/officeDocument/2006/relationships/hyperlink" Target="https://drive.google.com/file/d/10X0MBxve5izZsB4L9OXh5tdPHZ8hTQJG/view?usp=drive_link" TargetMode="External"/><Relationship Id="rId203" Type="http://schemas.openxmlformats.org/officeDocument/2006/relationships/hyperlink" Target="https://drive.google.com/file/d/1Ea2WckHnAn02R17LmpUrch_LVPa2pzbB/view?usp=drive_link" TargetMode="External"/><Relationship Id="rId385" Type="http://schemas.openxmlformats.org/officeDocument/2006/relationships/hyperlink" Target="https://drive.google.com/file/d/1utPDyAqqtzaj79OWG94dEXhEYWR1UD5h/view?usp=drive_link" TargetMode="External"/><Relationship Id="rId19" Type="http://schemas.openxmlformats.org/officeDocument/2006/relationships/hyperlink" Target="https://drive.google.com/file/d/13n4NKYcK2eRFPvQQVmYfeGp3I7j51fCa/view?usp=drive_link" TargetMode="External"/><Relationship Id="rId224" Type="http://schemas.openxmlformats.org/officeDocument/2006/relationships/hyperlink" Target="https://drive.google.com/file/d/19Bmr6qy7DsDGXUdO_yvIKpkyITpoy3DX/view?usp=drive_link" TargetMode="External"/><Relationship Id="rId245" Type="http://schemas.openxmlformats.org/officeDocument/2006/relationships/hyperlink" Target="https://drive.google.com/file/d/1NEyyGnogVwWf6SAOUWJRLEz9F-wr22TY/view?usp=drive_link" TargetMode="External"/><Relationship Id="rId266" Type="http://schemas.openxmlformats.org/officeDocument/2006/relationships/hyperlink" Target="https://drive.google.com/file/d/1eFAcgGeBhzgqbb2Rxmdu-60kojOa5_xZ/view?usp=drive_link" TargetMode="External"/><Relationship Id="rId287" Type="http://schemas.openxmlformats.org/officeDocument/2006/relationships/hyperlink" Target="https://drive.google.com/file/d/1lHHik7gpq_Ywd06cHmLE8S3nV6r-n5o4/view?usp=drive_link" TargetMode="External"/><Relationship Id="rId410" Type="http://schemas.openxmlformats.org/officeDocument/2006/relationships/hyperlink" Target="https://drive.google.com/file/d/12zDyUe9D7ehMmmbKW0a5Rsl4LFmXg6eZ/view?usp=drive_link" TargetMode="External"/><Relationship Id="rId431" Type="http://schemas.openxmlformats.org/officeDocument/2006/relationships/hyperlink" Target="https://drive.google.com/file/d/1XJ6uv5HD0mVaYK2yM9UI90CXE7RHAR8O/view?usp=drive_link" TargetMode="External"/><Relationship Id="rId452" Type="http://schemas.openxmlformats.org/officeDocument/2006/relationships/hyperlink" Target="https://drive.google.com/file/d/1yHKYMSoPfPA8s_FSsAz3XmspqG_Xq26B/view?usp=drive_link" TargetMode="External"/><Relationship Id="rId30" Type="http://schemas.openxmlformats.org/officeDocument/2006/relationships/hyperlink" Target="https://drive.google.com/file/d/1DUhgpcMf7jBJazYvLA9U8igj-NKDoZhU/view?usp=drive_link" TargetMode="External"/><Relationship Id="rId105" Type="http://schemas.openxmlformats.org/officeDocument/2006/relationships/hyperlink" Target="https://drive.google.com/file/d/15OF9cV5kQYVOrsHF70P98KwHBpM2A5Wz/view?usp=drive_link" TargetMode="External"/><Relationship Id="rId126" Type="http://schemas.openxmlformats.org/officeDocument/2006/relationships/hyperlink" Target="https://drive.google.com/file/d/1x2aaMx_JN005eKMTCH39HqxgWAmtBcAj/view?usp=drive_link" TargetMode="External"/><Relationship Id="rId147" Type="http://schemas.openxmlformats.org/officeDocument/2006/relationships/hyperlink" Target="https://drive.google.com/file/d/1c8Nfac6bsVvcMrIoMh7n3TEP1uI9xs-I/view?usp=drive_link" TargetMode="External"/><Relationship Id="rId168" Type="http://schemas.openxmlformats.org/officeDocument/2006/relationships/hyperlink" Target="https://drive.google.com/file/d/1DE_t_CjY-yinBbv2W0kA4kV6FJimaJh_/view?usp=drive_link" TargetMode="External"/><Relationship Id="rId312" Type="http://schemas.openxmlformats.org/officeDocument/2006/relationships/hyperlink" Target="https://drive.google.com/file/d/1nOgNLIqD1HjSbKjO3Wkjxja9_8R4wjN-/view?usp=drive_link" TargetMode="External"/><Relationship Id="rId333" Type="http://schemas.openxmlformats.org/officeDocument/2006/relationships/hyperlink" Target="https://drive.google.com/file/d/1--w--AXsg0_EG8sBeaVU0b_rLCDA_JAH/view?usp=drive_link" TargetMode="External"/><Relationship Id="rId354" Type="http://schemas.openxmlformats.org/officeDocument/2006/relationships/hyperlink" Target="https://drive.google.com/file/d/10SqMAvXZG-m4kRiXwQUFruFeOVIn1a-n/view?usp=drive_link" TargetMode="External"/><Relationship Id="rId51" Type="http://schemas.openxmlformats.org/officeDocument/2006/relationships/hyperlink" Target="https://drive.google.com/file/d/1UjimeOF-Y0MsDHTREhYfz_EPLfPEvzzu/view?usp=drive_link" TargetMode="External"/><Relationship Id="rId72" Type="http://schemas.openxmlformats.org/officeDocument/2006/relationships/hyperlink" Target="https://drive.google.com/file/d/1gchdgfeZjWqtg54B3wdQ0IgslfEnsuqV/view?usp=drive_link" TargetMode="External"/><Relationship Id="rId93" Type="http://schemas.openxmlformats.org/officeDocument/2006/relationships/hyperlink" Target="https://drive.google.com/file/d/1rZEZuvcOjfEhAsHjRnXuI-IBskfbBOPL/view?usp=drive_link" TargetMode="External"/><Relationship Id="rId189" Type="http://schemas.openxmlformats.org/officeDocument/2006/relationships/hyperlink" Target="https://drive.google.com/file/d/1N99HioFRfToxmkOyXEMDGnaLcWGZ6Zv_/view?usp=drive_link" TargetMode="External"/><Relationship Id="rId375" Type="http://schemas.openxmlformats.org/officeDocument/2006/relationships/hyperlink" Target="https://drive.google.com/file/d/1PsMnXpEmjDaUw4B1XlUqqBnadET9VRy-/view?usp=drive_link" TargetMode="External"/><Relationship Id="rId396" Type="http://schemas.openxmlformats.org/officeDocument/2006/relationships/hyperlink" Target="https://drive.google.com/file/d/1wSBTSU20mq0jfT9dfzOWCiV713RuGuBB/view?usp=drive_link" TargetMode="External"/><Relationship Id="rId3" Type="http://schemas.openxmlformats.org/officeDocument/2006/relationships/hyperlink" Target="https://drive.google.com/file/d/1ye4CrI4rgN2GY0mFBEJ5bQOQeZLWvLGi/view?usp=drive_link" TargetMode="External"/><Relationship Id="rId214" Type="http://schemas.openxmlformats.org/officeDocument/2006/relationships/hyperlink" Target="https://drive.google.com/file/d/1QuPfRGqi7pe9unYWDVfJhmxghG22J8DU/view?usp=drive_link" TargetMode="External"/><Relationship Id="rId235" Type="http://schemas.openxmlformats.org/officeDocument/2006/relationships/hyperlink" Target="https://drive.google.com/file/d/1yd0pyKtlz6pK2L5WyRjq6oe3smA5hpcw/view?usp=drive_link" TargetMode="External"/><Relationship Id="rId256" Type="http://schemas.openxmlformats.org/officeDocument/2006/relationships/hyperlink" Target="https://drive.google.com/file/d/1gwiQ3D_w28y__51cHiW6XKstq_z4iRNr/view?usp=drive_link" TargetMode="External"/><Relationship Id="rId277" Type="http://schemas.openxmlformats.org/officeDocument/2006/relationships/hyperlink" Target="https://drive.google.com/file/d/1gWGTXn6v2wsvB_WkKgDdKClqmSUE5V7B/view?usp=drive_link" TargetMode="External"/><Relationship Id="rId298" Type="http://schemas.openxmlformats.org/officeDocument/2006/relationships/hyperlink" Target="https://drive.google.com/file/d/1EAbMaoqNsCzgA058BCUp8mif4realK1G/view?usp=drive_link" TargetMode="External"/><Relationship Id="rId400" Type="http://schemas.openxmlformats.org/officeDocument/2006/relationships/hyperlink" Target="https://drive.google.com/file/d/1rxCMhW7vC7M_ll7MXnVXgcQOjSwqlF_X/view?usp=drive_link" TargetMode="External"/><Relationship Id="rId421" Type="http://schemas.openxmlformats.org/officeDocument/2006/relationships/hyperlink" Target="https://drive.google.com/file/d/1bCjLucNfPK4h6sn-yYWQb0t9T-JjKiXr/view?usp=drive_link" TargetMode="External"/><Relationship Id="rId442" Type="http://schemas.openxmlformats.org/officeDocument/2006/relationships/hyperlink" Target="https://drive.google.com/file/d/1uHPR6EqK7IZbb747EIm9qh7VFcV5khqW/view?usp=drive_link" TargetMode="External"/><Relationship Id="rId463" Type="http://schemas.openxmlformats.org/officeDocument/2006/relationships/hyperlink" Target="https://drive.google.com/file/d/1rbt8erbvczUs2wo4CofirmauOs4kEcjd/view?usp=drive_link" TargetMode="External"/><Relationship Id="rId116" Type="http://schemas.openxmlformats.org/officeDocument/2006/relationships/hyperlink" Target="https://drive.google.com/file/d/11UARDOw819_3dqqJ8-gkJMbsv_oUK_Us/view?usp=drive_link" TargetMode="External"/><Relationship Id="rId137" Type="http://schemas.openxmlformats.org/officeDocument/2006/relationships/hyperlink" Target="https://drive.google.com/file/d/1s7x7-rkE2y-aMW6VAHDMxfhpmeE2AT4f/view?usp=drive_link" TargetMode="External"/><Relationship Id="rId158" Type="http://schemas.openxmlformats.org/officeDocument/2006/relationships/hyperlink" Target="https://drive.google.com/file/d/1xWtVwLNRqIuqDgYt7Mb3ByhHGYjPMQMY/view?usp=drive_link" TargetMode="External"/><Relationship Id="rId302" Type="http://schemas.openxmlformats.org/officeDocument/2006/relationships/hyperlink" Target="https://drive.google.com/file/d/1tAjnqqYw5cU5sCPhQS-urYigU_aONCGr/view?usp=drive_link" TargetMode="External"/><Relationship Id="rId323" Type="http://schemas.openxmlformats.org/officeDocument/2006/relationships/hyperlink" Target="https://drive.google.com/file/d/1pdiwtTRp6tr4fjBhlcLyeijKnarbbfF6/view?usp=drive_link" TargetMode="External"/><Relationship Id="rId344" Type="http://schemas.openxmlformats.org/officeDocument/2006/relationships/hyperlink" Target="https://drive.google.com/file/d/1716Z-NSqS8Ijcuq25Ki5r0onlJ-LDuzI/view?usp=drive_link" TargetMode="External"/><Relationship Id="rId20" Type="http://schemas.openxmlformats.org/officeDocument/2006/relationships/hyperlink" Target="https://drive.google.com/file/d/1M9LZMbQNZk2R9cUD1tVdkh3OWn6l3FNY/view?usp=drive_link" TargetMode="External"/><Relationship Id="rId41" Type="http://schemas.openxmlformats.org/officeDocument/2006/relationships/hyperlink" Target="https://drive.google.com/file/d/1sEhFcFA73uk2fahuWR3hg9l7ielAXPMx/view?usp=drive_link" TargetMode="External"/><Relationship Id="rId62" Type="http://schemas.openxmlformats.org/officeDocument/2006/relationships/hyperlink" Target="https://drive.google.com/file/d/1rNpsi-wZEybIOrdoXr7AKKfn-vywfpsS/view?usp=drive_link" TargetMode="External"/><Relationship Id="rId83" Type="http://schemas.openxmlformats.org/officeDocument/2006/relationships/hyperlink" Target="https://drive.google.com/file/d/1DIahrV6qAY3Tg36A-smVWWvFDRCqRiX0/view?usp=drive_link" TargetMode="External"/><Relationship Id="rId179" Type="http://schemas.openxmlformats.org/officeDocument/2006/relationships/hyperlink" Target="https://drive.google.com/file/d/1HSObowaLefbjinILMoAML3djjT9-rpRL/view?usp=drive_link" TargetMode="External"/><Relationship Id="rId365" Type="http://schemas.openxmlformats.org/officeDocument/2006/relationships/hyperlink" Target="https://drive.google.com/file/d/1OQeKgOd9GmPUylaTs0phJY_P1hwjZORI/view?usp=drive_link" TargetMode="External"/><Relationship Id="rId386" Type="http://schemas.openxmlformats.org/officeDocument/2006/relationships/hyperlink" Target="https://drive.google.com/file/d/1povxb8kaUVae5iq_ZTg-L-mAytk3ZC0w/view?usp=drive_link" TargetMode="External"/><Relationship Id="rId190" Type="http://schemas.openxmlformats.org/officeDocument/2006/relationships/hyperlink" Target="https://drive.google.com/file/d/1ZXjuzxNMAT3uTZTwsi5Ccs9DjxdWwNhC/view?usp=drive_link" TargetMode="External"/><Relationship Id="rId204" Type="http://schemas.openxmlformats.org/officeDocument/2006/relationships/hyperlink" Target="https://drive.google.com/file/d/1fAGZuQK0StLVRjZrisCdQI9njfUjNxLW/view?usp=drive_link" TargetMode="External"/><Relationship Id="rId225" Type="http://schemas.openxmlformats.org/officeDocument/2006/relationships/hyperlink" Target="https://drive.google.com/file/d/1rThUz_cjcts_-Lv3ZXDGcm9i5vqJ0_YF/view?usp=drive_link" TargetMode="External"/><Relationship Id="rId246" Type="http://schemas.openxmlformats.org/officeDocument/2006/relationships/hyperlink" Target="https://drive.google.com/file/d/1Mwz4CLLIiTCArFUU2coGvcQpvn-_h0ZX/view?usp=drive_link" TargetMode="External"/><Relationship Id="rId267" Type="http://schemas.openxmlformats.org/officeDocument/2006/relationships/hyperlink" Target="https://drive.google.com/file/d/1cJQsrK9nmJ3Y1FBJjmu4-gE5olNUHLcB/view?usp=drive_link" TargetMode="External"/><Relationship Id="rId288" Type="http://schemas.openxmlformats.org/officeDocument/2006/relationships/hyperlink" Target="https://drive.google.com/file/d/1FIjhlozAuLmz8gYPqCXIWlqiLlhk3Rvf/view?usp=drive_link" TargetMode="External"/><Relationship Id="rId411" Type="http://schemas.openxmlformats.org/officeDocument/2006/relationships/hyperlink" Target="https://drive.google.com/file/d/19HdRDA7XhpAIDAgFJvoelh8AK8MyrcVt/view?usp=drive_link" TargetMode="External"/><Relationship Id="rId432" Type="http://schemas.openxmlformats.org/officeDocument/2006/relationships/hyperlink" Target="https://drive.google.com/file/d/1py38exQtNozKdjroFK8HxI4Ql8vvx_GN/view?usp=drive_link" TargetMode="External"/><Relationship Id="rId453" Type="http://schemas.openxmlformats.org/officeDocument/2006/relationships/hyperlink" Target="https://drive.google.com/file/d/1fcAyCgZ80hOmklzVIo9fbIPM53krPlk8/view?usp=drive_link" TargetMode="External"/><Relationship Id="rId106" Type="http://schemas.openxmlformats.org/officeDocument/2006/relationships/hyperlink" Target="https://drive.google.com/file/d/1Inl97YusuZj_VTVSBOJxmISChI7caiUN/view?usp=drive_link" TargetMode="External"/><Relationship Id="rId127" Type="http://schemas.openxmlformats.org/officeDocument/2006/relationships/hyperlink" Target="https://drive.google.com/file/d/1-vJFNgn-2nuJNdT1vLJxC1xd8_z48sbC/view?usp=drive_link" TargetMode="External"/><Relationship Id="rId313" Type="http://schemas.openxmlformats.org/officeDocument/2006/relationships/hyperlink" Target="https://drive.google.com/file/d/14J_GwuPv7g854Rr9OMsax2RkCxaDj0LL/view?usp=drive_link" TargetMode="External"/><Relationship Id="rId10" Type="http://schemas.openxmlformats.org/officeDocument/2006/relationships/hyperlink" Target="https://drive.google.com/file/d/1_0kuiJnF5UqEDD_hiRbmOVzyDVJDTYo3/view?usp=drive_link" TargetMode="External"/><Relationship Id="rId31" Type="http://schemas.openxmlformats.org/officeDocument/2006/relationships/hyperlink" Target="https://drive.google.com/file/d/1fZnNl3NNNbclhlUUdovViiCXkYVR74fR/view?usp=drive_link" TargetMode="External"/><Relationship Id="rId52" Type="http://schemas.openxmlformats.org/officeDocument/2006/relationships/hyperlink" Target="https://drive.google.com/file/d/10leVVwM-LHyQgDBlIm5l6mo3UwB4OtPn/view?usp=drive_link" TargetMode="External"/><Relationship Id="rId73" Type="http://schemas.openxmlformats.org/officeDocument/2006/relationships/hyperlink" Target="https://drive.google.com/file/d/1g0yhXXCmMLDvonBqPd3Thk3RbgbsXBjO/view?usp=drive_link" TargetMode="External"/><Relationship Id="rId94" Type="http://schemas.openxmlformats.org/officeDocument/2006/relationships/hyperlink" Target="https://drive.google.com/file/d/1J_vBzMh1hEgF7dhkWCOBpqt7jzk60Prf/view?usp=drive_link" TargetMode="External"/><Relationship Id="rId148" Type="http://schemas.openxmlformats.org/officeDocument/2006/relationships/hyperlink" Target="https://drive.google.com/file/d/1AxLvSnP3VdLLCxsbI0rOdVoruUnIgsLn/view?usp=drive_link" TargetMode="External"/><Relationship Id="rId169" Type="http://schemas.openxmlformats.org/officeDocument/2006/relationships/hyperlink" Target="https://drive.google.com/file/d/1tNWj6V7qPWH2fBZXJe9hHspBlSlXUY4M/view?usp=drive_link" TargetMode="External"/><Relationship Id="rId334" Type="http://schemas.openxmlformats.org/officeDocument/2006/relationships/hyperlink" Target="https://drive.google.com/file/d/118sCBz9R0-Xb1WEzoQAZpbOkJLrX-Tgj/view?usp=drive_link" TargetMode="External"/><Relationship Id="rId355" Type="http://schemas.openxmlformats.org/officeDocument/2006/relationships/hyperlink" Target="https://drive.google.com/file/d/12dmzEEoNCMFJFUAw_sYeGT1blVuxLCSb/view?usp=drive_link" TargetMode="External"/><Relationship Id="rId376" Type="http://schemas.openxmlformats.org/officeDocument/2006/relationships/hyperlink" Target="https://drive.google.com/file/d/1N7CT4GKu_-cuPWB1vBGrACgdcyZfY_Qq/view?usp=drive_link" TargetMode="External"/><Relationship Id="rId397" Type="http://schemas.openxmlformats.org/officeDocument/2006/relationships/hyperlink" Target="https://drive.google.com/file/d/1Aob3Mfrphr_q8S0BgnpPYTFP23or6Zm8/view?usp=drive_link" TargetMode="External"/><Relationship Id="rId4" Type="http://schemas.openxmlformats.org/officeDocument/2006/relationships/hyperlink" Target="https://www.americanbar.org/groups/international_law/resources/year-in-review/2023/international-criminal-law/" TargetMode="External"/><Relationship Id="rId180" Type="http://schemas.openxmlformats.org/officeDocument/2006/relationships/hyperlink" Target="https://drive.google.com/file/d/1b_uFFP0f4h_tp3U5qOR1qt7oJ7C2zMAd/view?usp=drive_link" TargetMode="External"/><Relationship Id="rId215" Type="http://schemas.openxmlformats.org/officeDocument/2006/relationships/hyperlink" Target="https://drive.google.com/file/d/10sBpCX2vb5Cv3cmMzbiwC1Fbc2P-A64l/view?usp=drive_link" TargetMode="External"/><Relationship Id="rId236" Type="http://schemas.openxmlformats.org/officeDocument/2006/relationships/hyperlink" Target="https://drive.google.com/file/d/1XqSBFztxsP-WxD-h_jsf0zY-53SS769b/view?usp=drive_link" TargetMode="External"/><Relationship Id="rId257" Type="http://schemas.openxmlformats.org/officeDocument/2006/relationships/hyperlink" Target="https://drive.google.com/file/d/1BQSK7NVxr7k_5HwEtKQcvRaIL7a40oZK/view?usp=drive_link" TargetMode="External"/><Relationship Id="rId278" Type="http://schemas.openxmlformats.org/officeDocument/2006/relationships/hyperlink" Target="https://drive.google.com/file/d/15_VdkMwJwOa6fgmffXObZplrxe9pDmxT/view?usp=drive_link" TargetMode="External"/><Relationship Id="rId401" Type="http://schemas.openxmlformats.org/officeDocument/2006/relationships/hyperlink" Target="https://drive.google.com/file/d/1rxCMhW7vC7M_ll7MXnVXgcQOjSwqlF_X/view?usp=drive_link" TargetMode="External"/><Relationship Id="rId422" Type="http://schemas.openxmlformats.org/officeDocument/2006/relationships/hyperlink" Target="https://drive.google.com/file/d/1livY6dq_0oMsmkC78UtOG-R91a_1flVK/view?usp=drive_link" TargetMode="External"/><Relationship Id="rId443" Type="http://schemas.openxmlformats.org/officeDocument/2006/relationships/hyperlink" Target="https://drive.google.com/file/d/1bk3pEodNQV2plikFTYRqpADcZXR1zaGL/view?usp=drive_link" TargetMode="External"/><Relationship Id="rId464" Type="http://schemas.openxmlformats.org/officeDocument/2006/relationships/hyperlink" Target="https://drive.google.com/file/d/1EZjlpb39pPw0_vB-kedv3Yoo3ZLwP6dX/view?usp=drive_link" TargetMode="External"/><Relationship Id="rId303" Type="http://schemas.openxmlformats.org/officeDocument/2006/relationships/hyperlink" Target="https://drive.google.com/file/d/1m91tBxBxp3Z59gcMoQlG6Gk4AcXxR0e_/view?usp=drive_link" TargetMode="External"/><Relationship Id="rId42" Type="http://schemas.openxmlformats.org/officeDocument/2006/relationships/hyperlink" Target="https://drive.google.com/file/d/1VYy6SfaYA3r-mzaakH1QmYOJcuovy4Iy/view?usp=drive_link" TargetMode="External"/><Relationship Id="rId84" Type="http://schemas.openxmlformats.org/officeDocument/2006/relationships/hyperlink" Target="https://drive.google.com/file/d/1hst-FDnRuzwaygxGiaEuWZBFRvp8q77l/view?usp=drive_link" TargetMode="External"/><Relationship Id="rId138" Type="http://schemas.openxmlformats.org/officeDocument/2006/relationships/hyperlink" Target="https://drive.google.com/file/d/13DNZZMIc4qfXS95oJL76idSCIvIPLmR4/view?usp=drive_link" TargetMode="External"/><Relationship Id="rId345" Type="http://schemas.openxmlformats.org/officeDocument/2006/relationships/hyperlink" Target="https://drive.google.com/file/d/194g1mReK3NFrd74NUOhUXeZiHWZpfUAE/view?usp=drive_link" TargetMode="External"/><Relationship Id="rId387" Type="http://schemas.openxmlformats.org/officeDocument/2006/relationships/hyperlink" Target="https://drive.google.com/file/d/1-mFDjvRnqDEUd46GzBoa7QVssrjNhPJv/view?usp=drive_link" TargetMode="External"/><Relationship Id="rId191" Type="http://schemas.openxmlformats.org/officeDocument/2006/relationships/hyperlink" Target="https://drive.google.com/file/d/181uVU7IUtPiHxXyEKozDaZewYoZXnzCo/view?usp=drive_link" TargetMode="External"/><Relationship Id="rId205" Type="http://schemas.openxmlformats.org/officeDocument/2006/relationships/hyperlink" Target="https://drive.google.com/file/d/1fSNfWKFEKYXKqBv33TveX-r0X8eK37BP/view?usp=drive_link" TargetMode="External"/><Relationship Id="rId247" Type="http://schemas.openxmlformats.org/officeDocument/2006/relationships/hyperlink" Target="https://drive.google.com/file/d/1m1eAniBD7FkqmjxDHAbbIfqk7xm0FOhV/view?usp=drive_link" TargetMode="External"/><Relationship Id="rId412" Type="http://schemas.openxmlformats.org/officeDocument/2006/relationships/hyperlink" Target="https://drive.google.com/file/d/1j5Xu9qVFbEvTVMgGV2htSHxzqjqn3ncr/view?usp=drive_link" TargetMode="External"/><Relationship Id="rId107" Type="http://schemas.openxmlformats.org/officeDocument/2006/relationships/hyperlink" Target="https://drive.google.com/file/d/1FjEnsySe33seQSNQQ5thjIKSvI-1iuzV/view?usp=drive_link" TargetMode="External"/><Relationship Id="rId289" Type="http://schemas.openxmlformats.org/officeDocument/2006/relationships/hyperlink" Target="https://drive.google.com/file/d/1nshAYZp49_8tb8qs5i2XnNOGn27c8Q2e/view?usp=drive_link" TargetMode="External"/><Relationship Id="rId454" Type="http://schemas.openxmlformats.org/officeDocument/2006/relationships/hyperlink" Target="https://drive.google.com/file/d/1h0KvpWkRC7ojd3U56x0oE9QneCWMALPl/view?usp=drive_link" TargetMode="External"/><Relationship Id="rId11" Type="http://schemas.openxmlformats.org/officeDocument/2006/relationships/hyperlink" Target="https://drive.google.com/file/d/1YcdrZkNaDQxuNG4BaQ6ZHO9fYZj0iCFN/view?usp=drive_link" TargetMode="External"/><Relationship Id="rId53" Type="http://schemas.openxmlformats.org/officeDocument/2006/relationships/hyperlink" Target="https://drive.google.com/file/d/1ijkHbQOEnKvHejfu0ZTzTeliPyCEqdKc/view?usp=drive_link" TargetMode="External"/><Relationship Id="rId149" Type="http://schemas.openxmlformats.org/officeDocument/2006/relationships/hyperlink" Target="https://drive.google.com/file/d/1YaYBLJ1828jaI7WQHu9fIK6oogY_rYil/view?usp=drive_link" TargetMode="External"/><Relationship Id="rId314" Type="http://schemas.openxmlformats.org/officeDocument/2006/relationships/hyperlink" Target="https://drive.google.com/file/d/1fHVGj0XW7FjTZXIiLtWrVRRx9P6S2X3_/view?usp=drive_link" TargetMode="External"/><Relationship Id="rId356" Type="http://schemas.openxmlformats.org/officeDocument/2006/relationships/hyperlink" Target="https://drive.google.com/file/d/1hJ0CEU1L9ZZfFt540ZSu_3qCY3PtPrf5/view?usp=drive_link" TargetMode="External"/><Relationship Id="rId398" Type="http://schemas.openxmlformats.org/officeDocument/2006/relationships/hyperlink" Target="https://drive.google.com/file/d/1P2kIwRBxeTnS52Lw0J9gSjPBtEEAiRY-/view?usp=drive_link" TargetMode="External"/><Relationship Id="rId95" Type="http://schemas.openxmlformats.org/officeDocument/2006/relationships/hyperlink" Target="https://drive.google.com/file/d/1YJzQJaJX_e8h8wqtLqRzl5dggIN-wZIe/view?usp=drive_link" TargetMode="External"/><Relationship Id="rId160" Type="http://schemas.openxmlformats.org/officeDocument/2006/relationships/hyperlink" Target="https://drive.google.com/file/d/1b3wYhTY0iJ0tawaJ7laIh38HyxylWTTQ/view?usp=drive_link" TargetMode="External"/><Relationship Id="rId216" Type="http://schemas.openxmlformats.org/officeDocument/2006/relationships/hyperlink" Target="https://drive.google.com/file/d/1Lm_ijaGeRdIYV8X1UUdfq4qTQYEtD85Y/view?usp=drive_link" TargetMode="External"/><Relationship Id="rId423" Type="http://schemas.openxmlformats.org/officeDocument/2006/relationships/hyperlink" Target="https://drive.google.com/file/d/1auOguYa5tsyI_kWTC1nqTtsnTPVUS76P/view?usp=drive_link" TargetMode="External"/><Relationship Id="rId258" Type="http://schemas.openxmlformats.org/officeDocument/2006/relationships/hyperlink" Target="https://drive.google.com/file/d/17J2fPCzKVP3fQRl_DqKiy_PT9-vV-Sav/view?usp=drive_link" TargetMode="External"/><Relationship Id="rId465" Type="http://schemas.openxmlformats.org/officeDocument/2006/relationships/hyperlink" Target="https://drive.google.com/file/d/1ylkJlmqu4yq2aZ6BBEc0MWP3Lu4RCf7C/view?usp=drive_link" TargetMode="External"/><Relationship Id="rId22" Type="http://schemas.openxmlformats.org/officeDocument/2006/relationships/hyperlink" Target="https://drive.google.com/file/d/1OrCnIGYNROZQI3mpwbvAliWyVIZwm10D/view?usp=drive_link" TargetMode="External"/><Relationship Id="rId64" Type="http://schemas.openxmlformats.org/officeDocument/2006/relationships/hyperlink" Target="https://drive.google.com/file/d/1SwONwatqRf1NJdaOWMad8xtiD0BCSWdx/view?usp=drive_link" TargetMode="External"/><Relationship Id="rId118" Type="http://schemas.openxmlformats.org/officeDocument/2006/relationships/hyperlink" Target="https://drive.google.com/file/d/1015PVuWt9hg4lfFdbFts3qehV4r3UD3Z/view?usp=drive_link" TargetMode="External"/><Relationship Id="rId325" Type="http://schemas.openxmlformats.org/officeDocument/2006/relationships/hyperlink" Target="https://drive.google.com/file/d/14ftPekzTmM2B5eItH4Q3U0qhza6cIMR5/view?usp=drive_link" TargetMode="External"/><Relationship Id="rId367" Type="http://schemas.openxmlformats.org/officeDocument/2006/relationships/hyperlink" Target="https://drive.google.com/file/d/1J1_itacbYXMJ98LGEQFp8myN000pFDcn/view?usp=drive_link" TargetMode="External"/><Relationship Id="rId171" Type="http://schemas.openxmlformats.org/officeDocument/2006/relationships/hyperlink" Target="https://drive.google.com/file/d/1oaafA68nDPQBqMgQWefBOI2-x-2VeLIB/view?usp=drive_link" TargetMode="External"/><Relationship Id="rId227" Type="http://schemas.openxmlformats.org/officeDocument/2006/relationships/hyperlink" Target="https://drive.google.com/file/d/11ryCVY7VM4yT7IKXTlBKv32NYHKSJD2C/view?usp=drive_link" TargetMode="External"/><Relationship Id="rId269" Type="http://schemas.openxmlformats.org/officeDocument/2006/relationships/hyperlink" Target="https://drive.google.com/file/d/1i3vSeOlAeXhPQa71BDBDX_LgPsOOagsb/view?usp=drive_link" TargetMode="External"/><Relationship Id="rId434" Type="http://schemas.openxmlformats.org/officeDocument/2006/relationships/hyperlink" Target="https://drive.google.com/file/d/1fKpFJIAlr2gCYuBj0oLqThkSYCRJuR5_/view?usp=drive_link" TargetMode="External"/><Relationship Id="rId33" Type="http://schemas.openxmlformats.org/officeDocument/2006/relationships/hyperlink" Target="https://drive.google.com/file/d/1PqFesWz2ycRqy7SVwK88ie-EfXn6FCI1/view?usp=drive_link" TargetMode="External"/><Relationship Id="rId129" Type="http://schemas.openxmlformats.org/officeDocument/2006/relationships/hyperlink" Target="https://drive.google.com/file/d/1c37YgwcHr2KexkWTUOLrlcr6QhqjuK7Z/view?usp=drive_link" TargetMode="External"/><Relationship Id="rId280" Type="http://schemas.openxmlformats.org/officeDocument/2006/relationships/hyperlink" Target="https://drive.google.com/file/d/16FLAqMcVXzo1prkmGY_JA3mF1PMMmowC/view?usp=drive_link" TargetMode="External"/><Relationship Id="rId336" Type="http://schemas.openxmlformats.org/officeDocument/2006/relationships/hyperlink" Target="https://drive.google.com/file/d/1994_a3Am8OcfofeGKnTWFlbfUeQzjz0D/view?usp=drive_link" TargetMode="External"/><Relationship Id="rId75" Type="http://schemas.openxmlformats.org/officeDocument/2006/relationships/hyperlink" Target="https://drive.google.com/file/d/1aeu1pmuXRLwIpmDHVZFmbypy00WS0c_w/view?usp=drive_link" TargetMode="External"/><Relationship Id="rId140" Type="http://schemas.openxmlformats.org/officeDocument/2006/relationships/hyperlink" Target="https://drive.google.com/file/d/1ZYPkSm2fwbnT0oiVoNjBJtVzkj3PNh-C/view?usp=drive_link" TargetMode="External"/><Relationship Id="rId182" Type="http://schemas.openxmlformats.org/officeDocument/2006/relationships/hyperlink" Target="https://drive.google.com/file/d/1keJpbl99na5zJOmVSKCCXVNAQLK73hrQ/view?usp=drive_link" TargetMode="External"/><Relationship Id="rId378" Type="http://schemas.openxmlformats.org/officeDocument/2006/relationships/hyperlink" Target="https://drive.google.com/file/d/1768eM3btmvmmwyLwkVpsayfDlXPOqLSJ/view?usp=drive_link" TargetMode="External"/><Relationship Id="rId403" Type="http://schemas.openxmlformats.org/officeDocument/2006/relationships/hyperlink" Target="https://drive.google.com/file/d/1CrEHn641eeXkKIGyq_YlUoRIH_Z4FqI8/view?usp=drive_link" TargetMode="External"/><Relationship Id="rId6" Type="http://schemas.openxmlformats.org/officeDocument/2006/relationships/hyperlink" Target="https://drive.google.com/file/d/1HiUdM2I8hbnlIc9Uf5wUqTG8Stzk3X1q/view?usp=drive_link" TargetMode="External"/><Relationship Id="rId238" Type="http://schemas.openxmlformats.org/officeDocument/2006/relationships/hyperlink" Target="https://drive.google.com/file/d/18oe-8qdnljuyDEnpp4Irq93NctATKGZq/view?usp=drive_link" TargetMode="External"/><Relationship Id="rId445" Type="http://schemas.openxmlformats.org/officeDocument/2006/relationships/hyperlink" Target="https://drive.google.com/file/d/168FQHkPc-E_c5dW413_eQG4TMCvDCssd/view?usp=drive_link" TargetMode="External"/><Relationship Id="rId291" Type="http://schemas.openxmlformats.org/officeDocument/2006/relationships/hyperlink" Target="https://drive.google.com/file/d/1XS2fIg7jT9ZdKyB2LyHyf5tmHDMD3yQS/view?usp=drive_link" TargetMode="External"/><Relationship Id="rId305" Type="http://schemas.openxmlformats.org/officeDocument/2006/relationships/hyperlink" Target="https://drive.google.com/file/d/1Pv_ZnnyLIDLL7Sw1fxUCPiLu5xrFHYjf/view?usp=drive_link" TargetMode="External"/><Relationship Id="rId347" Type="http://schemas.openxmlformats.org/officeDocument/2006/relationships/hyperlink" Target="https://drive.google.com/file/d/1SpxUFMq6y1KQDkM28gsmLq5em8lSkCOV/view?usp=drive_link" TargetMode="External"/><Relationship Id="rId44" Type="http://schemas.openxmlformats.org/officeDocument/2006/relationships/hyperlink" Target="https://drive.google.com/file/d/1f5mWeooR_-JzyyaNLlkGLi2z4wjcDKqt/view?usp=drive_link" TargetMode="External"/><Relationship Id="rId86" Type="http://schemas.openxmlformats.org/officeDocument/2006/relationships/hyperlink" Target="https://drive.google.com/file/d/1HPo6oMgm0kOd8TO2yuTpdfAwTs1A_b7W/view?usp=drive_link" TargetMode="External"/><Relationship Id="rId151" Type="http://schemas.openxmlformats.org/officeDocument/2006/relationships/hyperlink" Target="https://drive.google.com/file/d/1p5GDZzqew3c4sgE3vNGNtoqHc6IbZoc_/view?usp=drive_link" TargetMode="External"/><Relationship Id="rId389" Type="http://schemas.openxmlformats.org/officeDocument/2006/relationships/hyperlink" Target="https://drive.google.com/file/d/1kWsdmb7lvJPJSDIDjMadx2JJab91cq7x/view?usp=drive_link" TargetMode="Externa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34"/>
  <sheetViews>
    <sheetView topLeftCell="A6" workbookViewId="0">
      <selection activeCell="B14" sqref="B14"/>
    </sheetView>
  </sheetViews>
  <sheetFormatPr defaultRowHeight="14"/>
  <cols>
    <col min="1" max="1" width="25" style="2" customWidth="1"/>
    <col min="2" max="2" width="38" style="2" customWidth="1"/>
    <col min="3" max="3" width="52" style="2" customWidth="1"/>
    <col min="4" max="4" width="58" style="2" customWidth="1"/>
    <col min="5" max="16384" width="8.6640625" style="2"/>
  </cols>
  <sheetData>
    <row r="1" spans="1:4" ht="22.5" thickBot="1">
      <c r="A1" s="30" t="s">
        <v>3430</v>
      </c>
      <c r="B1" s="30"/>
      <c r="C1" s="30"/>
      <c r="D1" s="30"/>
    </row>
    <row r="2" spans="1:4" ht="14.5" thickBot="1">
      <c r="A2" s="16" t="s">
        <v>3326</v>
      </c>
      <c r="B2" s="16" t="s">
        <v>3327</v>
      </c>
      <c r="C2" s="16" t="s">
        <v>3328</v>
      </c>
      <c r="D2" s="16" t="s">
        <v>3359</v>
      </c>
    </row>
    <row r="3" spans="1:4" ht="14.5" thickBot="1">
      <c r="A3" s="17" t="s">
        <v>3329</v>
      </c>
      <c r="B3" s="18" t="str">
        <f>COUNTA(pr_id)&amp;" records"</f>
        <v>502 records</v>
      </c>
      <c r="C3" s="18" t="str">
        <f>"The Publication Records sheet has "&amp;COUNTA(pr_id)&amp;" data rows below the header."</f>
        <v>The Publication Records sheet has 502 data rows below the header.</v>
      </c>
      <c r="D3" s="18" t="str">
        <f>"Use N = "&amp;COUNTA(pr_id)&amp;" only for summaries counted by row."</f>
        <v>Use N = 502 only for summaries counted by row.</v>
      </c>
    </row>
    <row r="4" spans="1:4" ht="39.5" thickBot="1">
      <c r="A4" s="19" t="s">
        <v>3330</v>
      </c>
      <c r="B4" s="20" t="str" cm="1">
        <f t="array" ref="B4">_xlfn.LET(_xlpm.n,COUNTA(pr_id),_xlpm.u,SUMPRODUCT(1/COUNTIF(pr_id,pr_id)),IF(_xlpm.u=_xlpm.n,_xlpm.n&amp;" unique Record IDs; no duplicates",_xlpm.u&amp;" unique Record IDs among "&amp;_xlpm.n&amp;" rows"))</f>
        <v>502 unique Record IDs; no duplicates</v>
      </c>
      <c r="C4" s="20" t="s">
        <v>3360</v>
      </c>
      <c r="D4" s="20" t="s">
        <v>3361</v>
      </c>
    </row>
    <row r="5" spans="1:4" ht="14.5" thickBot="1">
      <c r="A5" s="17" t="s">
        <v>3331</v>
      </c>
      <c r="B5" s="18" t="s">
        <v>0</v>
      </c>
      <c r="C5" s="18" t="str">
        <f>COUNTIFS(pr_year,"&gt;=2021",pr_year,"&lt;=2025")&amp;" records were published in the approved 2021–2025 period."</f>
        <v>502 records were published in the approved 2021–2025 period.</v>
      </c>
      <c r="D5" s="18" t="str">
        <f>"Use N = "&amp;COUNTIFS(pr_year,"&gt;=2021",pr_year,"&lt;=2025")&amp;" for analyses limited to the approved period."</f>
        <v>Use N = 502 for analyses limited to the approved period.</v>
      </c>
    </row>
    <row r="6" spans="1:4" ht="26.5" thickBot="1">
      <c r="A6" s="21" t="s">
        <v>3332</v>
      </c>
      <c r="B6" s="22" t="str">
        <f>COUNTIF('Publication Records'!$L$4:$L$505,"Open Access")&amp;" Open Access; "&amp;COUNTIF('Publication Records'!$L$4:$L$505,"Restricted*")&amp;" Restricted/Paywalled"</f>
        <v>479 Open Access; 23 Restricted/Paywalled</v>
      </c>
      <c r="C6" s="22" t="s">
        <v>3362</v>
      </c>
      <c r="D6" s="22" t="s">
        <v>3363</v>
      </c>
    </row>
    <row r="7" spans="1:4" ht="26.5" thickBot="1">
      <c r="A7" s="23" t="s">
        <v>3333</v>
      </c>
      <c r="B7" s="24" t="str">
        <f>COUNTA('Publication Records'!$M$4:$M$505)&amp;" of "&amp;COUNTA(pr_id)&amp;" filled ("&amp;COUNTIF('Publication Records'!$M$4:$M$505,"http*")&amp;" web addresses; "&amp;COUNTIF('Publication Records'!$M$4:$M$505,"Not stated*")&amp;" say 'Not stated…')"</f>
        <v>502 of 502 filled (497 web addresses; 5 say 'Not stated…')</v>
      </c>
      <c r="C7" s="24" t="s">
        <v>3364</v>
      </c>
      <c r="D7" s="24" t="s">
        <v>3365</v>
      </c>
    </row>
    <row r="8" spans="1:4" ht="26">
      <c r="A8" s="21" t="s">
        <v>3334</v>
      </c>
      <c r="B8" s="22" t="str">
        <f>COUNTIF('Publication Records'!$N$4:$N$505,"http*")&amp;" URLs; "&amp;COUNTIF('Publication Records'!$N$4:$N$505,"*not yet archived*")&amp;" marked 'not yet archived'; "&amp;COUNTBLANK('Publication Records'!$N$4:$N$505)&amp;" blank"</f>
        <v>477 URLs; 0 marked 'not yet archived'; 25 blank</v>
      </c>
      <c r="C8" s="22" t="s">
        <v>3366</v>
      </c>
      <c r="D8" s="22" t="s">
        <v>3367</v>
      </c>
    </row>
    <row r="9" spans="1:4" ht="15" thickBot="1">
      <c r="A9" s="29" t="s">
        <v>3335</v>
      </c>
      <c r="B9" s="29"/>
      <c r="C9" s="29"/>
      <c r="D9" s="29"/>
    </row>
    <row r="10" spans="1:4" ht="14.5" thickBot="1">
      <c r="A10" s="16" t="s">
        <v>3336</v>
      </c>
      <c r="B10" s="16" t="s">
        <v>3337</v>
      </c>
      <c r="C10" s="16" t="s">
        <v>3338</v>
      </c>
      <c r="D10" s="16" t="s">
        <v>3339</v>
      </c>
    </row>
    <row r="11" spans="1:4" ht="26.5" thickBot="1">
      <c r="A11" s="17" t="s">
        <v>3340</v>
      </c>
      <c r="B11" s="18" t="s">
        <v>3368</v>
      </c>
      <c r="C11" s="18" t="s">
        <v>3369</v>
      </c>
      <c r="D11" s="18" t="s">
        <v>3370</v>
      </c>
    </row>
    <row r="12" spans="1:4" ht="26.5" thickBot="1">
      <c r="A12" s="21" t="s">
        <v>3341</v>
      </c>
      <c r="B12" s="22" t="s">
        <v>3371</v>
      </c>
      <c r="C12" s="22" t="s">
        <v>3442</v>
      </c>
      <c r="D12" s="22" t="s">
        <v>3372</v>
      </c>
    </row>
    <row r="13" spans="1:4" ht="26.5" thickBot="1">
      <c r="A13" s="23" t="s">
        <v>3342</v>
      </c>
      <c r="B13" s="24" t="s">
        <v>3373</v>
      </c>
      <c r="C13" s="24" t="s">
        <v>3443</v>
      </c>
      <c r="D13" s="24" t="s">
        <v>3374</v>
      </c>
    </row>
    <row r="14" spans="1:4" ht="65.5" thickBot="1">
      <c r="A14" s="23" t="s">
        <v>3423</v>
      </c>
      <c r="B14" s="24" t="s">
        <v>3440</v>
      </c>
      <c r="C14" s="24" t="s">
        <v>3445</v>
      </c>
      <c r="D14" s="24" t="s">
        <v>3439</v>
      </c>
    </row>
    <row r="15" spans="1:4" ht="15" thickBot="1">
      <c r="A15" s="29" t="s">
        <v>3343</v>
      </c>
      <c r="B15" s="29"/>
      <c r="C15" s="29"/>
      <c r="D15" s="29"/>
    </row>
    <row r="16" spans="1:4" ht="14.5" thickBot="1">
      <c r="A16" s="16" t="s">
        <v>3344</v>
      </c>
      <c r="B16" s="16" t="s">
        <v>3345</v>
      </c>
      <c r="C16" s="16" t="s">
        <v>3375</v>
      </c>
      <c r="D16" s="16" t="s">
        <v>3376</v>
      </c>
    </row>
    <row r="17" spans="1:4" ht="26.5" thickBot="1">
      <c r="A17" s="17" t="s">
        <v>5</v>
      </c>
      <c r="B17" s="18" t="s">
        <v>3377</v>
      </c>
      <c r="C17" s="18" t="s">
        <v>3378</v>
      </c>
      <c r="D17" s="18" t="s">
        <v>3379</v>
      </c>
    </row>
    <row r="18" spans="1:4" ht="39.5" thickBot="1">
      <c r="A18" s="19" t="s">
        <v>3</v>
      </c>
      <c r="B18" s="20" t="s">
        <v>3444</v>
      </c>
      <c r="C18" s="20" t="s">
        <v>3380</v>
      </c>
      <c r="D18" s="20" t="s">
        <v>3381</v>
      </c>
    </row>
    <row r="19" spans="1:4" ht="26.5" thickBot="1">
      <c r="A19" s="17" t="s">
        <v>3346</v>
      </c>
      <c r="B19" s="18" t="s">
        <v>3382</v>
      </c>
      <c r="C19" s="18" t="s">
        <v>3383</v>
      </c>
      <c r="D19" s="18" t="s">
        <v>3384</v>
      </c>
    </row>
    <row r="20" spans="1:4" ht="39.5" thickBot="1">
      <c r="A20" s="19" t="s">
        <v>8</v>
      </c>
      <c r="B20" s="20" t="s">
        <v>3385</v>
      </c>
      <c r="C20" s="20" t="s">
        <v>3386</v>
      </c>
      <c r="D20" s="20" t="s">
        <v>3429</v>
      </c>
    </row>
    <row r="21" spans="1:4" ht="26.5" thickBot="1">
      <c r="A21" s="17" t="s">
        <v>9</v>
      </c>
      <c r="B21" s="18" t="s">
        <v>3387</v>
      </c>
      <c r="C21" s="18" t="s">
        <v>3388</v>
      </c>
      <c r="D21" s="18" t="s">
        <v>3389</v>
      </c>
    </row>
    <row r="22" spans="1:4" ht="26.5" thickBot="1">
      <c r="A22" s="19" t="s">
        <v>10</v>
      </c>
      <c r="B22" s="20" t="s">
        <v>3347</v>
      </c>
      <c r="C22" s="20" t="s">
        <v>3348</v>
      </c>
      <c r="D22" s="20" t="str">
        <f>IF(COUNTIF(pr_year,"&gt;2025")=0,"All "&amp;COUNTA(pr_id)&amp;" records fall within the approved 2021–2025 period; records dated after 2025 have been removed.",COUNTIF(pr_year,"&gt;2025")&amp;" record(s) dated after 2025 are kept but fall outside the approved 2021–2025 period.")</f>
        <v>All 502 records fall within the approved 2021–2025 period; records dated after 2025 have been removed.</v>
      </c>
    </row>
    <row r="23" spans="1:4" ht="52.5" thickBot="1">
      <c r="A23" s="17" t="s">
        <v>12</v>
      </c>
      <c r="B23" s="18" t="s">
        <v>3390</v>
      </c>
      <c r="C23" s="18" t="s">
        <v>3391</v>
      </c>
      <c r="D23" s="18" t="s">
        <v>3392</v>
      </c>
    </row>
    <row r="24" spans="1:4" ht="26.5" thickBot="1">
      <c r="A24" s="19" t="s">
        <v>14</v>
      </c>
      <c r="B24" s="20" t="s">
        <v>3398</v>
      </c>
      <c r="C24" s="20" t="s">
        <v>3399</v>
      </c>
      <c r="D24" s="20" t="s">
        <v>3400</v>
      </c>
    </row>
    <row r="25" spans="1:4" ht="26.5" thickBot="1">
      <c r="A25" s="17" t="s">
        <v>13</v>
      </c>
      <c r="B25" s="18" t="s">
        <v>3395</v>
      </c>
      <c r="C25" s="18" t="s">
        <v>3396</v>
      </c>
      <c r="D25" s="18" t="s">
        <v>3397</v>
      </c>
    </row>
    <row r="26" spans="1:4" ht="26.5" thickBot="1">
      <c r="A26" s="19" t="s">
        <v>15</v>
      </c>
      <c r="B26" s="20" t="s">
        <v>3401</v>
      </c>
      <c r="C26" s="20" t="s">
        <v>3402</v>
      </c>
      <c r="D26" s="20" t="s">
        <v>3403</v>
      </c>
    </row>
    <row r="27" spans="1:4" ht="26.5" thickBot="1">
      <c r="A27" s="17" t="s">
        <v>20</v>
      </c>
      <c r="B27" s="18" t="s">
        <v>3410</v>
      </c>
      <c r="C27" s="18" t="s">
        <v>3411</v>
      </c>
      <c r="D27" s="18" t="s">
        <v>3412</v>
      </c>
    </row>
    <row r="28" spans="1:4" ht="26.5" thickBot="1">
      <c r="A28" s="19" t="s">
        <v>16</v>
      </c>
      <c r="B28" s="20" t="s">
        <v>3404</v>
      </c>
      <c r="C28" s="20" t="s">
        <v>3405</v>
      </c>
      <c r="D28" s="20" t="s">
        <v>3406</v>
      </c>
    </row>
    <row r="29" spans="1:4" ht="26.5" thickBot="1">
      <c r="A29" s="17" t="s">
        <v>17</v>
      </c>
      <c r="B29" s="18" t="s">
        <v>3407</v>
      </c>
      <c r="C29" s="18" t="s">
        <v>3408</v>
      </c>
      <c r="D29" s="18" t="s">
        <v>3409</v>
      </c>
    </row>
    <row r="30" spans="1:4" ht="26.5" thickBot="1">
      <c r="A30" s="19" t="s">
        <v>18</v>
      </c>
      <c r="B30" s="20" t="s">
        <v>3349</v>
      </c>
      <c r="C30" s="20" t="s">
        <v>3393</v>
      </c>
      <c r="D30" s="20" t="s">
        <v>3394</v>
      </c>
    </row>
    <row r="31" spans="1:4" ht="15" thickBot="1">
      <c r="A31" s="29" t="s">
        <v>3350</v>
      </c>
      <c r="B31" s="29"/>
      <c r="C31" s="29"/>
      <c r="D31" s="29"/>
    </row>
    <row r="32" spans="1:4" ht="14.5" thickBot="1">
      <c r="A32" s="16" t="s">
        <v>3351</v>
      </c>
      <c r="B32" s="16" t="s">
        <v>3352</v>
      </c>
      <c r="C32" s="16" t="s">
        <v>3413</v>
      </c>
      <c r="D32" s="16" t="s">
        <v>3353</v>
      </c>
    </row>
    <row r="33" spans="1:4" ht="39.5" thickBot="1">
      <c r="A33" s="23" t="s">
        <v>3354</v>
      </c>
      <c r="B33" s="24" t="s">
        <v>3414</v>
      </c>
      <c r="C33" s="24" t="s">
        <v>3415</v>
      </c>
      <c r="D33" s="24" t="s">
        <v>3416</v>
      </c>
    </row>
    <row r="34" spans="1:4" ht="26.5" thickBot="1">
      <c r="A34" s="19" t="s">
        <v>1</v>
      </c>
      <c r="B34" s="20" t="s">
        <v>3417</v>
      </c>
      <c r="C34" s="20" t="s">
        <v>3418</v>
      </c>
      <c r="D34" s="20" t="s">
        <v>3419</v>
      </c>
    </row>
  </sheetData>
  <mergeCells count="4">
    <mergeCell ref="A31:D31"/>
    <mergeCell ref="A1:D1"/>
    <mergeCell ref="A9:D9"/>
    <mergeCell ref="A15:D1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505"/>
  <sheetViews>
    <sheetView tabSelected="1" zoomScale="85" zoomScaleNormal="85" workbookViewId="0">
      <pane ySplit="3" topLeftCell="A4" activePane="bottomLeft" state="frozen"/>
      <selection pane="bottomLeft" activeCell="E367" sqref="A367:XFD367"/>
    </sheetView>
  </sheetViews>
  <sheetFormatPr defaultRowHeight="14"/>
  <cols>
    <col min="1" max="1" width="20.83203125" style="1" customWidth="1"/>
    <col min="2" max="2" width="50" style="1" customWidth="1"/>
    <col min="3" max="3" width="33.33203125" style="1" customWidth="1"/>
    <col min="4" max="4" width="35" style="1" customWidth="1"/>
    <col min="5" max="5" width="48.33203125" style="1" customWidth="1"/>
    <col min="6" max="6" width="14.1640625" style="1" customWidth="1"/>
    <col min="7" max="7" width="25" style="1" customWidth="1"/>
    <col min="8" max="8" width="13.33203125" style="1" customWidth="1"/>
    <col min="9" max="10" width="28.33203125" style="1" customWidth="1"/>
    <col min="11" max="11" width="35" style="1" customWidth="1"/>
    <col min="12" max="12" width="20.83203125" style="1" customWidth="1"/>
    <col min="13" max="14" width="41.6640625" style="1" customWidth="1"/>
    <col min="15" max="15" width="17.5" style="1" customWidth="1"/>
    <col min="16" max="16" width="45" style="1" customWidth="1"/>
    <col min="17" max="17" width="10.6640625" style="1" customWidth="1"/>
    <col min="18" max="18" width="10.6640625" customWidth="1"/>
  </cols>
  <sheetData>
    <row r="1" spans="1:17" ht="30" customHeight="1" thickTop="1" thickBot="1">
      <c r="A1" s="25" t="s">
        <v>4</v>
      </c>
      <c r="B1" s="11"/>
      <c r="C1" s="11"/>
      <c r="D1" s="11"/>
      <c r="E1" s="11"/>
      <c r="F1" s="11"/>
      <c r="G1" s="11"/>
      <c r="H1" s="11"/>
      <c r="I1" s="11"/>
      <c r="J1" s="11"/>
      <c r="K1" s="11"/>
      <c r="L1" s="11"/>
      <c r="M1" s="11"/>
      <c r="N1" s="11"/>
      <c r="O1" s="11"/>
      <c r="P1" s="11"/>
      <c r="Q1"/>
    </row>
    <row r="2" spans="1:17" ht="25" customHeight="1" thickTop="1" thickBot="1">
      <c r="A2" s="33" t="s">
        <v>2</v>
      </c>
      <c r="B2" s="34"/>
      <c r="C2" s="34"/>
      <c r="D2" s="34"/>
      <c r="E2" s="34"/>
      <c r="F2" s="34"/>
      <c r="G2" s="34"/>
      <c r="H2" s="34"/>
      <c r="I2" s="34"/>
      <c r="J2" s="34"/>
      <c r="K2" s="34"/>
      <c r="L2" s="34"/>
      <c r="M2" s="34"/>
      <c r="N2" s="34"/>
      <c r="O2" s="34"/>
      <c r="P2" s="34"/>
      <c r="Q2"/>
    </row>
    <row r="3" spans="1:17" ht="15" customHeight="1" thickTop="1" thickBot="1">
      <c r="A3" s="12" t="s">
        <v>5</v>
      </c>
      <c r="B3" s="13" t="s">
        <v>6</v>
      </c>
      <c r="C3" s="13" t="s">
        <v>7</v>
      </c>
      <c r="D3" s="13" t="s">
        <v>8</v>
      </c>
      <c r="E3" s="13" t="s">
        <v>9</v>
      </c>
      <c r="F3" s="13" t="s">
        <v>10</v>
      </c>
      <c r="G3" s="13" t="s">
        <v>12</v>
      </c>
      <c r="H3" s="13" t="s">
        <v>11</v>
      </c>
      <c r="I3" s="13" t="s">
        <v>14</v>
      </c>
      <c r="J3" s="13" t="s">
        <v>13</v>
      </c>
      <c r="K3" s="13" t="s">
        <v>15</v>
      </c>
      <c r="L3" s="15" t="s">
        <v>20</v>
      </c>
      <c r="M3" s="13" t="s">
        <v>16</v>
      </c>
      <c r="N3" s="13" t="s">
        <v>17</v>
      </c>
      <c r="O3" s="13" t="s">
        <v>18</v>
      </c>
      <c r="P3" s="14" t="s">
        <v>19</v>
      </c>
      <c r="Q3"/>
    </row>
    <row r="4" spans="1:17" ht="26.5" thickBot="1">
      <c r="A4" s="35" t="s">
        <v>21</v>
      </c>
      <c r="B4" s="48" t="s">
        <v>22</v>
      </c>
      <c r="C4" s="58" t="s">
        <v>23</v>
      </c>
      <c r="D4" s="58" t="s">
        <v>24</v>
      </c>
      <c r="E4" s="58" t="s">
        <v>25</v>
      </c>
      <c r="F4" s="72">
        <v>2021</v>
      </c>
      <c r="G4" s="84" t="s">
        <v>27</v>
      </c>
      <c r="H4" s="84" t="s">
        <v>26</v>
      </c>
      <c r="I4" s="58" t="s">
        <v>29</v>
      </c>
      <c r="J4" s="58" t="s">
        <v>28</v>
      </c>
      <c r="K4" s="58" t="s">
        <v>30</v>
      </c>
      <c r="L4" s="97" t="s">
        <v>35</v>
      </c>
      <c r="M4" s="58" t="s">
        <v>31</v>
      </c>
      <c r="N4" s="58" t="s">
        <v>32</v>
      </c>
      <c r="O4" s="84" t="s">
        <v>33</v>
      </c>
      <c r="P4" s="107" t="s">
        <v>34</v>
      </c>
      <c r="Q4"/>
    </row>
    <row r="5" spans="1:17" ht="52.5" thickBot="1">
      <c r="A5" s="35" t="s">
        <v>36</v>
      </c>
      <c r="B5" s="48" t="s">
        <v>37</v>
      </c>
      <c r="C5" s="58" t="s">
        <v>38</v>
      </c>
      <c r="D5" s="58" t="s">
        <v>39</v>
      </c>
      <c r="E5" s="58" t="s">
        <v>40</v>
      </c>
      <c r="F5" s="72">
        <v>2021</v>
      </c>
      <c r="G5" s="84" t="s">
        <v>27</v>
      </c>
      <c r="H5" s="84" t="s">
        <v>26</v>
      </c>
      <c r="I5" s="58" t="s">
        <v>42</v>
      </c>
      <c r="J5" s="58" t="s">
        <v>41</v>
      </c>
      <c r="K5" s="58" t="s">
        <v>43</v>
      </c>
      <c r="L5" s="87" t="s">
        <v>35</v>
      </c>
      <c r="M5" s="101" t="s">
        <v>44</v>
      </c>
      <c r="N5" s="58" t="s">
        <v>45</v>
      </c>
      <c r="O5" s="84" t="s">
        <v>33</v>
      </c>
      <c r="P5" s="107" t="s">
        <v>46</v>
      </c>
      <c r="Q5"/>
    </row>
    <row r="6" spans="1:17" ht="78.5" thickBot="1">
      <c r="A6" s="35" t="s">
        <v>47</v>
      </c>
      <c r="B6" s="48" t="s">
        <v>48</v>
      </c>
      <c r="C6" s="58" t="s">
        <v>49</v>
      </c>
      <c r="D6" s="58" t="s">
        <v>24</v>
      </c>
      <c r="E6" s="58" t="s">
        <v>50</v>
      </c>
      <c r="F6" s="72">
        <v>2024</v>
      </c>
      <c r="G6" s="84" t="s">
        <v>27</v>
      </c>
      <c r="H6" s="84" t="s">
        <v>26</v>
      </c>
      <c r="I6" s="58" t="s">
        <v>52</v>
      </c>
      <c r="J6" s="58" t="s">
        <v>51</v>
      </c>
      <c r="K6" s="58" t="s">
        <v>53</v>
      </c>
      <c r="L6" s="87" t="s">
        <v>35</v>
      </c>
      <c r="M6" s="101" t="s">
        <v>54</v>
      </c>
      <c r="N6" s="58" t="s">
        <v>55</v>
      </c>
      <c r="O6" s="84" t="s">
        <v>33</v>
      </c>
      <c r="P6" s="107" t="s">
        <v>56</v>
      </c>
      <c r="Q6"/>
    </row>
    <row r="7" spans="1:17" ht="26.5" thickBot="1">
      <c r="A7" s="35" t="s">
        <v>57</v>
      </c>
      <c r="B7" s="48" t="s">
        <v>58</v>
      </c>
      <c r="C7" s="58" t="s">
        <v>59</v>
      </c>
      <c r="D7" s="58" t="s">
        <v>24</v>
      </c>
      <c r="E7" s="58" t="s">
        <v>60</v>
      </c>
      <c r="F7" s="72">
        <v>2021</v>
      </c>
      <c r="G7" s="84" t="s">
        <v>27</v>
      </c>
      <c r="H7" s="84" t="s">
        <v>26</v>
      </c>
      <c r="I7" s="58" t="s">
        <v>62</v>
      </c>
      <c r="J7" s="58" t="s">
        <v>61</v>
      </c>
      <c r="K7" s="58" t="s">
        <v>63</v>
      </c>
      <c r="L7" s="87" t="s">
        <v>35</v>
      </c>
      <c r="M7" s="58" t="s">
        <v>64</v>
      </c>
      <c r="N7" s="58" t="s">
        <v>65</v>
      </c>
      <c r="O7" s="84" t="s">
        <v>33</v>
      </c>
      <c r="P7" s="107" t="s">
        <v>66</v>
      </c>
      <c r="Q7"/>
    </row>
    <row r="8" spans="1:17" ht="26.5" thickBot="1">
      <c r="A8" s="35" t="s">
        <v>67</v>
      </c>
      <c r="B8" s="48" t="s">
        <v>68</v>
      </c>
      <c r="C8" s="58" t="s">
        <v>69</v>
      </c>
      <c r="D8" s="58" t="s">
        <v>70</v>
      </c>
      <c r="E8" s="58" t="s">
        <v>71</v>
      </c>
      <c r="F8" s="72">
        <v>2021</v>
      </c>
      <c r="G8" s="84" t="s">
        <v>27</v>
      </c>
      <c r="H8" s="84" t="s">
        <v>26</v>
      </c>
      <c r="I8" s="58" t="s">
        <v>52</v>
      </c>
      <c r="J8" s="58" t="s">
        <v>28</v>
      </c>
      <c r="K8" s="58" t="s">
        <v>63</v>
      </c>
      <c r="L8" s="87" t="s">
        <v>35</v>
      </c>
      <c r="M8" s="58" t="s">
        <v>72</v>
      </c>
      <c r="N8" s="58" t="s">
        <v>73</v>
      </c>
      <c r="O8" s="84" t="s">
        <v>33</v>
      </c>
      <c r="P8" s="107" t="s">
        <v>74</v>
      </c>
      <c r="Q8"/>
    </row>
    <row r="9" spans="1:17" ht="65.5" thickBot="1">
      <c r="A9" s="36" t="s">
        <v>75</v>
      </c>
      <c r="B9" s="49" t="s">
        <v>3293</v>
      </c>
      <c r="C9" s="59" t="s">
        <v>76</v>
      </c>
      <c r="D9" s="59" t="s">
        <v>24</v>
      </c>
      <c r="E9" s="59" t="s">
        <v>77</v>
      </c>
      <c r="F9" s="73">
        <v>2023</v>
      </c>
      <c r="G9" s="85" t="s">
        <v>78</v>
      </c>
      <c r="H9" s="85" t="s">
        <v>26</v>
      </c>
      <c r="I9" s="59" t="s">
        <v>79</v>
      </c>
      <c r="J9" s="59" t="s">
        <v>28</v>
      </c>
      <c r="K9" s="59" t="s">
        <v>80</v>
      </c>
      <c r="L9" s="88" t="s">
        <v>35</v>
      </c>
      <c r="M9" s="59" t="s">
        <v>81</v>
      </c>
      <c r="N9" s="59" t="s">
        <v>82</v>
      </c>
      <c r="O9" s="85" t="s">
        <v>33</v>
      </c>
      <c r="P9" s="108" t="s">
        <v>83</v>
      </c>
      <c r="Q9"/>
    </row>
    <row r="10" spans="1:17" ht="65.5" thickBot="1">
      <c r="A10" s="35" t="s">
        <v>84</v>
      </c>
      <c r="B10" s="48" t="s">
        <v>85</v>
      </c>
      <c r="C10" s="58" t="s">
        <v>86</v>
      </c>
      <c r="D10" s="58" t="s">
        <v>39</v>
      </c>
      <c r="E10" s="58" t="s">
        <v>87</v>
      </c>
      <c r="F10" s="72">
        <v>2025</v>
      </c>
      <c r="G10" s="84" t="s">
        <v>27</v>
      </c>
      <c r="H10" s="84" t="s">
        <v>26</v>
      </c>
      <c r="I10" s="58" t="s">
        <v>89</v>
      </c>
      <c r="J10" s="58" t="s">
        <v>88</v>
      </c>
      <c r="K10" s="58" t="s">
        <v>80</v>
      </c>
      <c r="L10" s="87" t="s">
        <v>35</v>
      </c>
      <c r="M10" s="101" t="s">
        <v>90</v>
      </c>
      <c r="N10" s="58" t="s">
        <v>91</v>
      </c>
      <c r="O10" s="84" t="s">
        <v>33</v>
      </c>
      <c r="P10" s="107" t="s">
        <v>92</v>
      </c>
      <c r="Q10"/>
    </row>
    <row r="11" spans="1:17" ht="26.5" thickBot="1">
      <c r="A11" s="35" t="s">
        <v>93</v>
      </c>
      <c r="B11" s="48" t="s">
        <v>94</v>
      </c>
      <c r="C11" s="58" t="s">
        <v>95</v>
      </c>
      <c r="D11" s="58" t="s">
        <v>24</v>
      </c>
      <c r="E11" s="58" t="s">
        <v>96</v>
      </c>
      <c r="F11" s="72">
        <v>2024</v>
      </c>
      <c r="G11" s="84" t="s">
        <v>78</v>
      </c>
      <c r="H11" s="84" t="s">
        <v>26</v>
      </c>
      <c r="I11" s="58" t="s">
        <v>98</v>
      </c>
      <c r="J11" s="58" t="s">
        <v>97</v>
      </c>
      <c r="K11" s="58" t="s">
        <v>99</v>
      </c>
      <c r="L11" s="87" t="s">
        <v>35</v>
      </c>
      <c r="M11" s="58" t="s">
        <v>100</v>
      </c>
      <c r="N11" s="58" t="s">
        <v>101</v>
      </c>
      <c r="O11" s="84" t="s">
        <v>33</v>
      </c>
      <c r="P11" s="107" t="s">
        <v>102</v>
      </c>
      <c r="Q11"/>
    </row>
    <row r="12" spans="1:17" ht="130.5" thickBot="1">
      <c r="A12" s="35" t="s">
        <v>103</v>
      </c>
      <c r="B12" s="48" t="s">
        <v>104</v>
      </c>
      <c r="C12" s="58" t="s">
        <v>105</v>
      </c>
      <c r="D12" s="58" t="s">
        <v>70</v>
      </c>
      <c r="E12" s="58" t="s">
        <v>106</v>
      </c>
      <c r="F12" s="72">
        <v>2024</v>
      </c>
      <c r="G12" s="84" t="s">
        <v>107</v>
      </c>
      <c r="H12" s="84" t="s">
        <v>26</v>
      </c>
      <c r="I12" s="58" t="s">
        <v>108</v>
      </c>
      <c r="J12" s="58" t="s">
        <v>28</v>
      </c>
      <c r="K12" s="58" t="s">
        <v>109</v>
      </c>
      <c r="L12" s="87" t="s">
        <v>35</v>
      </c>
      <c r="M12" s="58" t="s">
        <v>110</v>
      </c>
      <c r="N12" s="58" t="s">
        <v>111</v>
      </c>
      <c r="O12" s="84" t="s">
        <v>112</v>
      </c>
      <c r="P12" s="107" t="s">
        <v>113</v>
      </c>
      <c r="Q12"/>
    </row>
    <row r="13" spans="1:17" ht="91.5" thickBot="1">
      <c r="A13" s="35" t="s">
        <v>114</v>
      </c>
      <c r="B13" s="48" t="s">
        <v>115</v>
      </c>
      <c r="C13" s="58" t="s">
        <v>116</v>
      </c>
      <c r="D13" s="58" t="s">
        <v>70</v>
      </c>
      <c r="E13" s="58" t="s">
        <v>117</v>
      </c>
      <c r="F13" s="72">
        <v>2023</v>
      </c>
      <c r="G13" s="84" t="s">
        <v>107</v>
      </c>
      <c r="H13" s="84" t="s">
        <v>26</v>
      </c>
      <c r="I13" s="58" t="s">
        <v>118</v>
      </c>
      <c r="J13" s="58" t="s">
        <v>28</v>
      </c>
      <c r="K13" s="58" t="s">
        <v>63</v>
      </c>
      <c r="L13" s="87" t="s">
        <v>35</v>
      </c>
      <c r="M13" s="58" t="s">
        <v>119</v>
      </c>
      <c r="N13" s="58" t="s">
        <v>120</v>
      </c>
      <c r="O13" s="84" t="s">
        <v>112</v>
      </c>
      <c r="P13" s="107" t="s">
        <v>121</v>
      </c>
      <c r="Q13"/>
    </row>
    <row r="14" spans="1:17" ht="156.5" thickBot="1">
      <c r="A14" s="35" t="s">
        <v>122</v>
      </c>
      <c r="B14" s="48" t="s">
        <v>123</v>
      </c>
      <c r="C14" s="58" t="s">
        <v>124</v>
      </c>
      <c r="D14" s="58" t="s">
        <v>70</v>
      </c>
      <c r="E14" s="58" t="s">
        <v>125</v>
      </c>
      <c r="F14" s="72">
        <v>2023</v>
      </c>
      <c r="G14" s="84" t="s">
        <v>107</v>
      </c>
      <c r="H14" s="84" t="s">
        <v>26</v>
      </c>
      <c r="I14" s="58" t="s">
        <v>29</v>
      </c>
      <c r="J14" s="58" t="s">
        <v>28</v>
      </c>
      <c r="K14" s="58" t="s">
        <v>30</v>
      </c>
      <c r="L14" s="87" t="s">
        <v>35</v>
      </c>
      <c r="M14" s="58" t="s">
        <v>126</v>
      </c>
      <c r="N14" s="58" t="s">
        <v>127</v>
      </c>
      <c r="O14" s="84" t="s">
        <v>112</v>
      </c>
      <c r="P14" s="107" t="s">
        <v>128</v>
      </c>
      <c r="Q14"/>
    </row>
    <row r="15" spans="1:17" ht="52.5" thickBot="1">
      <c r="A15" s="35" t="s">
        <v>129</v>
      </c>
      <c r="B15" s="48" t="s">
        <v>130</v>
      </c>
      <c r="C15" s="58" t="s">
        <v>131</v>
      </c>
      <c r="D15" s="58" t="s">
        <v>70</v>
      </c>
      <c r="E15" s="58" t="s">
        <v>132</v>
      </c>
      <c r="F15" s="72">
        <v>2023</v>
      </c>
      <c r="G15" s="84" t="s">
        <v>107</v>
      </c>
      <c r="H15" s="84" t="s">
        <v>26</v>
      </c>
      <c r="I15" s="58" t="s">
        <v>29</v>
      </c>
      <c r="J15" s="58" t="s">
        <v>28</v>
      </c>
      <c r="K15" s="58" t="s">
        <v>30</v>
      </c>
      <c r="L15" s="87" t="s">
        <v>35</v>
      </c>
      <c r="M15" s="58" t="s">
        <v>133</v>
      </c>
      <c r="N15" s="58" t="s">
        <v>134</v>
      </c>
      <c r="O15" s="84" t="s">
        <v>112</v>
      </c>
      <c r="P15" s="107" t="s">
        <v>135</v>
      </c>
      <c r="Q15"/>
    </row>
    <row r="16" spans="1:17" ht="117.5" thickBot="1">
      <c r="A16" s="35" t="s">
        <v>136</v>
      </c>
      <c r="B16" s="48" t="s">
        <v>137</v>
      </c>
      <c r="C16" s="58" t="s">
        <v>138</v>
      </c>
      <c r="D16" s="58" t="s">
        <v>70</v>
      </c>
      <c r="E16" s="58" t="s">
        <v>139</v>
      </c>
      <c r="F16" s="72">
        <v>2024</v>
      </c>
      <c r="G16" s="84" t="s">
        <v>107</v>
      </c>
      <c r="H16" s="84" t="s">
        <v>26</v>
      </c>
      <c r="I16" s="58" t="s">
        <v>108</v>
      </c>
      <c r="J16" s="58" t="s">
        <v>28</v>
      </c>
      <c r="K16" s="58" t="s">
        <v>140</v>
      </c>
      <c r="L16" s="87" t="s">
        <v>35</v>
      </c>
      <c r="M16" s="58" t="s">
        <v>141</v>
      </c>
      <c r="N16" s="58" t="s">
        <v>142</v>
      </c>
      <c r="O16" s="84" t="s">
        <v>112</v>
      </c>
      <c r="P16" s="107" t="s">
        <v>143</v>
      </c>
      <c r="Q16"/>
    </row>
    <row r="17" spans="1:17" ht="104.5" thickBot="1">
      <c r="A17" s="35" t="s">
        <v>144</v>
      </c>
      <c r="B17" s="48" t="s">
        <v>145</v>
      </c>
      <c r="C17" s="58" t="s">
        <v>146</v>
      </c>
      <c r="D17" s="58" t="s">
        <v>39</v>
      </c>
      <c r="E17" s="58" t="s">
        <v>147</v>
      </c>
      <c r="F17" s="72">
        <v>2025</v>
      </c>
      <c r="G17" s="84" t="s">
        <v>107</v>
      </c>
      <c r="H17" s="84" t="s">
        <v>26</v>
      </c>
      <c r="I17" s="58" t="s">
        <v>108</v>
      </c>
      <c r="J17" s="58" t="s">
        <v>148</v>
      </c>
      <c r="K17" s="58" t="s">
        <v>149</v>
      </c>
      <c r="L17" s="87" t="s">
        <v>35</v>
      </c>
      <c r="M17" s="58" t="s">
        <v>150</v>
      </c>
      <c r="N17" s="58" t="s">
        <v>151</v>
      </c>
      <c r="O17" s="84" t="s">
        <v>112</v>
      </c>
      <c r="P17" s="107" t="s">
        <v>152</v>
      </c>
      <c r="Q17"/>
    </row>
    <row r="18" spans="1:17" ht="26.5" thickBot="1">
      <c r="A18" s="35" t="s">
        <v>153</v>
      </c>
      <c r="B18" s="48" t="s">
        <v>154</v>
      </c>
      <c r="C18" s="58" t="s">
        <v>155</v>
      </c>
      <c r="D18" s="58" t="s">
        <v>39</v>
      </c>
      <c r="E18" s="58" t="s">
        <v>156</v>
      </c>
      <c r="F18" s="72">
        <v>2023</v>
      </c>
      <c r="G18" s="84" t="s">
        <v>107</v>
      </c>
      <c r="H18" s="84" t="s">
        <v>26</v>
      </c>
      <c r="I18" s="58" t="s">
        <v>108</v>
      </c>
      <c r="J18" s="58" t="s">
        <v>28</v>
      </c>
      <c r="K18" s="58" t="s">
        <v>157</v>
      </c>
      <c r="L18" s="87" t="s">
        <v>35</v>
      </c>
      <c r="M18" s="58" t="s">
        <v>158</v>
      </c>
      <c r="N18" s="58" t="s">
        <v>159</v>
      </c>
      <c r="O18" s="84" t="s">
        <v>112</v>
      </c>
      <c r="P18" s="107" t="s">
        <v>160</v>
      </c>
      <c r="Q18"/>
    </row>
    <row r="19" spans="1:17" ht="39.5" thickBot="1">
      <c r="A19" s="35" t="s">
        <v>161</v>
      </c>
      <c r="B19" s="48" t="s">
        <v>162</v>
      </c>
      <c r="C19" s="58" t="s">
        <v>163</v>
      </c>
      <c r="D19" s="58" t="s">
        <v>70</v>
      </c>
      <c r="E19" s="58" t="s">
        <v>164</v>
      </c>
      <c r="F19" s="72">
        <v>2025</v>
      </c>
      <c r="G19" s="84" t="s">
        <v>107</v>
      </c>
      <c r="H19" s="84" t="s">
        <v>26</v>
      </c>
      <c r="I19" s="58" t="s">
        <v>165</v>
      </c>
      <c r="J19" s="58" t="s">
        <v>28</v>
      </c>
      <c r="K19" s="58" t="s">
        <v>166</v>
      </c>
      <c r="L19" s="87" t="s">
        <v>35</v>
      </c>
      <c r="M19" s="58" t="s">
        <v>167</v>
      </c>
      <c r="N19" s="58" t="s">
        <v>168</v>
      </c>
      <c r="O19" s="84" t="s">
        <v>112</v>
      </c>
      <c r="P19" s="107" t="s">
        <v>169</v>
      </c>
      <c r="Q19"/>
    </row>
    <row r="20" spans="1:17" ht="65.5" thickBot="1">
      <c r="A20" s="35" t="s">
        <v>170</v>
      </c>
      <c r="B20" s="48" t="s">
        <v>171</v>
      </c>
      <c r="C20" s="58" t="s">
        <v>172</v>
      </c>
      <c r="D20" s="58" t="s">
        <v>39</v>
      </c>
      <c r="E20" s="58" t="s">
        <v>173</v>
      </c>
      <c r="F20" s="72">
        <v>2022</v>
      </c>
      <c r="G20" s="84" t="s">
        <v>107</v>
      </c>
      <c r="H20" s="84" t="s">
        <v>26</v>
      </c>
      <c r="I20" s="58" t="s">
        <v>174</v>
      </c>
      <c r="J20" s="58" t="s">
        <v>28</v>
      </c>
      <c r="K20" s="58" t="s">
        <v>63</v>
      </c>
      <c r="L20" s="87" t="s">
        <v>35</v>
      </c>
      <c r="M20" s="58" t="s">
        <v>175</v>
      </c>
      <c r="N20" s="58" t="s">
        <v>176</v>
      </c>
      <c r="O20" s="84" t="s">
        <v>112</v>
      </c>
      <c r="P20" s="107" t="s">
        <v>177</v>
      </c>
      <c r="Q20"/>
    </row>
    <row r="21" spans="1:17" ht="65.5" thickBot="1">
      <c r="A21" s="35" t="s">
        <v>178</v>
      </c>
      <c r="B21" s="48" t="s">
        <v>179</v>
      </c>
      <c r="C21" s="58" t="s">
        <v>180</v>
      </c>
      <c r="D21" s="58" t="s">
        <v>70</v>
      </c>
      <c r="E21" s="58" t="s">
        <v>181</v>
      </c>
      <c r="F21" s="72">
        <v>2022</v>
      </c>
      <c r="G21" s="84" t="s">
        <v>107</v>
      </c>
      <c r="H21" s="84" t="s">
        <v>26</v>
      </c>
      <c r="I21" s="58" t="s">
        <v>108</v>
      </c>
      <c r="J21" s="58" t="s">
        <v>28</v>
      </c>
      <c r="K21" s="58" t="s">
        <v>149</v>
      </c>
      <c r="L21" s="87" t="s">
        <v>35</v>
      </c>
      <c r="M21" s="58" t="s">
        <v>182</v>
      </c>
      <c r="N21" s="58" t="s">
        <v>183</v>
      </c>
      <c r="O21" s="84" t="s">
        <v>112</v>
      </c>
      <c r="P21" s="107" t="s">
        <v>184</v>
      </c>
      <c r="Q21"/>
    </row>
    <row r="22" spans="1:17" ht="91.5" thickBot="1">
      <c r="A22" s="35" t="s">
        <v>185</v>
      </c>
      <c r="B22" s="48" t="s">
        <v>186</v>
      </c>
      <c r="C22" s="58" t="s">
        <v>187</v>
      </c>
      <c r="D22" s="58" t="s">
        <v>70</v>
      </c>
      <c r="E22" s="58" t="s">
        <v>188</v>
      </c>
      <c r="F22" s="72">
        <v>2023</v>
      </c>
      <c r="G22" s="84" t="s">
        <v>107</v>
      </c>
      <c r="H22" s="84" t="s">
        <v>26</v>
      </c>
      <c r="I22" s="58" t="s">
        <v>108</v>
      </c>
      <c r="J22" s="58" t="s">
        <v>28</v>
      </c>
      <c r="K22" s="58" t="s">
        <v>109</v>
      </c>
      <c r="L22" s="87" t="s">
        <v>35</v>
      </c>
      <c r="M22" s="58" t="s">
        <v>189</v>
      </c>
      <c r="N22" s="58" t="s">
        <v>190</v>
      </c>
      <c r="O22" s="84" t="s">
        <v>112</v>
      </c>
      <c r="P22" s="107" t="s">
        <v>191</v>
      </c>
      <c r="Q22"/>
    </row>
    <row r="23" spans="1:17" ht="52.5" thickBot="1">
      <c r="A23" s="35" t="s">
        <v>192</v>
      </c>
      <c r="B23" s="48" t="s">
        <v>193</v>
      </c>
      <c r="C23" s="58" t="s">
        <v>194</v>
      </c>
      <c r="D23" s="58" t="s">
        <v>24</v>
      </c>
      <c r="E23" s="58" t="s">
        <v>195</v>
      </c>
      <c r="F23" s="72">
        <v>2025</v>
      </c>
      <c r="G23" s="84" t="s">
        <v>107</v>
      </c>
      <c r="H23" s="84" t="s">
        <v>26</v>
      </c>
      <c r="I23" s="58" t="s">
        <v>108</v>
      </c>
      <c r="J23" s="58" t="s">
        <v>196</v>
      </c>
      <c r="K23" s="58" t="s">
        <v>63</v>
      </c>
      <c r="L23" s="87" t="s">
        <v>35</v>
      </c>
      <c r="M23" s="58" t="s">
        <v>197</v>
      </c>
      <c r="N23" s="58" t="s">
        <v>198</v>
      </c>
      <c r="O23" s="84" t="s">
        <v>112</v>
      </c>
      <c r="P23" s="107" t="s">
        <v>199</v>
      </c>
      <c r="Q23"/>
    </row>
    <row r="24" spans="1:17" ht="117.5" thickBot="1">
      <c r="A24" s="35" t="s">
        <v>200</v>
      </c>
      <c r="B24" s="48" t="s">
        <v>201</v>
      </c>
      <c r="C24" s="58" t="s">
        <v>202</v>
      </c>
      <c r="D24" s="58" t="s">
        <v>70</v>
      </c>
      <c r="E24" s="58" t="s">
        <v>203</v>
      </c>
      <c r="F24" s="72">
        <v>2024</v>
      </c>
      <c r="G24" s="84" t="s">
        <v>107</v>
      </c>
      <c r="H24" s="84" t="s">
        <v>26</v>
      </c>
      <c r="I24" s="58" t="s">
        <v>108</v>
      </c>
      <c r="J24" s="58" t="s">
        <v>28</v>
      </c>
      <c r="K24" s="58" t="s">
        <v>140</v>
      </c>
      <c r="L24" s="87" t="s">
        <v>35</v>
      </c>
      <c r="M24" s="58" t="s">
        <v>204</v>
      </c>
      <c r="N24" s="58" t="s">
        <v>205</v>
      </c>
      <c r="O24" s="84" t="s">
        <v>112</v>
      </c>
      <c r="P24" s="107" t="s">
        <v>206</v>
      </c>
      <c r="Q24"/>
    </row>
    <row r="25" spans="1:17" ht="65.5" thickBot="1">
      <c r="A25" s="35" t="s">
        <v>207</v>
      </c>
      <c r="B25" s="48" t="s">
        <v>208</v>
      </c>
      <c r="C25" s="58" t="s">
        <v>209</v>
      </c>
      <c r="D25" s="58" t="s">
        <v>70</v>
      </c>
      <c r="E25" s="58" t="s">
        <v>210</v>
      </c>
      <c r="F25" s="72">
        <v>2024</v>
      </c>
      <c r="G25" s="84" t="s">
        <v>107</v>
      </c>
      <c r="H25" s="84" t="s">
        <v>26</v>
      </c>
      <c r="I25" s="58" t="s">
        <v>108</v>
      </c>
      <c r="J25" s="58" t="s">
        <v>28</v>
      </c>
      <c r="K25" s="58" t="s">
        <v>211</v>
      </c>
      <c r="L25" s="87" t="s">
        <v>35</v>
      </c>
      <c r="M25" s="58" t="s">
        <v>212</v>
      </c>
      <c r="N25" s="58" t="s">
        <v>213</v>
      </c>
      <c r="O25" s="84" t="s">
        <v>112</v>
      </c>
      <c r="P25" s="107" t="s">
        <v>214</v>
      </c>
      <c r="Q25"/>
    </row>
    <row r="26" spans="1:17" ht="117.5" thickBot="1">
      <c r="A26" s="35" t="s">
        <v>215</v>
      </c>
      <c r="B26" s="48" t="s">
        <v>216</v>
      </c>
      <c r="C26" s="58" t="s">
        <v>217</v>
      </c>
      <c r="D26" s="58" t="s">
        <v>70</v>
      </c>
      <c r="E26" s="58" t="s">
        <v>218</v>
      </c>
      <c r="F26" s="72">
        <v>2023</v>
      </c>
      <c r="G26" s="84" t="s">
        <v>107</v>
      </c>
      <c r="H26" s="84" t="s">
        <v>26</v>
      </c>
      <c r="I26" s="58" t="s">
        <v>108</v>
      </c>
      <c r="J26" s="58" t="s">
        <v>219</v>
      </c>
      <c r="K26" s="58" t="s">
        <v>149</v>
      </c>
      <c r="L26" s="87" t="s">
        <v>35</v>
      </c>
      <c r="M26" s="58" t="s">
        <v>220</v>
      </c>
      <c r="N26" s="58" t="s">
        <v>221</v>
      </c>
      <c r="O26" s="84" t="s">
        <v>112</v>
      </c>
      <c r="P26" s="107" t="s">
        <v>222</v>
      </c>
      <c r="Q26"/>
    </row>
    <row r="27" spans="1:17" ht="104.5" thickBot="1">
      <c r="A27" s="35" t="s">
        <v>223</v>
      </c>
      <c r="B27" s="48" t="s">
        <v>224</v>
      </c>
      <c r="C27" s="58" t="s">
        <v>225</v>
      </c>
      <c r="D27" s="58" t="s">
        <v>70</v>
      </c>
      <c r="E27" s="58" t="s">
        <v>226</v>
      </c>
      <c r="F27" s="72">
        <v>2024</v>
      </c>
      <c r="G27" s="84" t="s">
        <v>107</v>
      </c>
      <c r="H27" s="84" t="s">
        <v>26</v>
      </c>
      <c r="I27" s="58" t="s">
        <v>108</v>
      </c>
      <c r="J27" s="58" t="s">
        <v>28</v>
      </c>
      <c r="K27" s="58" t="s">
        <v>211</v>
      </c>
      <c r="L27" s="87" t="s">
        <v>35</v>
      </c>
      <c r="M27" s="101" t="s">
        <v>227</v>
      </c>
      <c r="N27" s="58" t="s">
        <v>228</v>
      </c>
      <c r="O27" s="84" t="s">
        <v>112</v>
      </c>
      <c r="P27" s="107" t="s">
        <v>229</v>
      </c>
      <c r="Q27"/>
    </row>
    <row r="28" spans="1:17" ht="78.5" thickBot="1">
      <c r="A28" s="35" t="s">
        <v>230</v>
      </c>
      <c r="B28" s="48" t="s">
        <v>231</v>
      </c>
      <c r="C28" s="58" t="s">
        <v>232</v>
      </c>
      <c r="D28" s="58" t="s">
        <v>70</v>
      </c>
      <c r="E28" s="58" t="s">
        <v>233</v>
      </c>
      <c r="F28" s="72">
        <v>2023</v>
      </c>
      <c r="G28" s="84" t="s">
        <v>107</v>
      </c>
      <c r="H28" s="84" t="s">
        <v>26</v>
      </c>
      <c r="I28" s="58" t="s">
        <v>174</v>
      </c>
      <c r="J28" s="58" t="s">
        <v>28</v>
      </c>
      <c r="K28" s="58" t="s">
        <v>234</v>
      </c>
      <c r="L28" s="87" t="s">
        <v>35</v>
      </c>
      <c r="M28" s="58" t="s">
        <v>235</v>
      </c>
      <c r="N28" s="58" t="s">
        <v>236</v>
      </c>
      <c r="O28" s="84" t="s">
        <v>112</v>
      </c>
      <c r="P28" s="107" t="s">
        <v>237</v>
      </c>
      <c r="Q28"/>
    </row>
    <row r="29" spans="1:17" ht="247.5" thickBot="1">
      <c r="A29" s="35" t="s">
        <v>238</v>
      </c>
      <c r="B29" s="48" t="s">
        <v>239</v>
      </c>
      <c r="C29" s="58" t="s">
        <v>240</v>
      </c>
      <c r="D29" s="58" t="s">
        <v>70</v>
      </c>
      <c r="E29" s="58" t="s">
        <v>241</v>
      </c>
      <c r="F29" s="72">
        <v>2025</v>
      </c>
      <c r="G29" s="84" t="s">
        <v>107</v>
      </c>
      <c r="H29" s="84" t="s">
        <v>26</v>
      </c>
      <c r="I29" s="58" t="s">
        <v>108</v>
      </c>
      <c r="J29" s="58" t="s">
        <v>28</v>
      </c>
      <c r="K29" s="58" t="s">
        <v>63</v>
      </c>
      <c r="L29" s="87" t="s">
        <v>35</v>
      </c>
      <c r="M29" s="58" t="s">
        <v>242</v>
      </c>
      <c r="N29" s="58" t="s">
        <v>243</v>
      </c>
      <c r="O29" s="84" t="s">
        <v>112</v>
      </c>
      <c r="P29" s="107" t="s">
        <v>244</v>
      </c>
      <c r="Q29"/>
    </row>
    <row r="30" spans="1:17" ht="182.5" thickBot="1">
      <c r="A30" s="35" t="s">
        <v>245</v>
      </c>
      <c r="B30" s="48" t="s">
        <v>246</v>
      </c>
      <c r="C30" s="58" t="s">
        <v>247</v>
      </c>
      <c r="D30" s="58" t="s">
        <v>70</v>
      </c>
      <c r="E30" s="58" t="s">
        <v>248</v>
      </c>
      <c r="F30" s="72">
        <v>2025</v>
      </c>
      <c r="G30" s="84" t="s">
        <v>107</v>
      </c>
      <c r="H30" s="84" t="s">
        <v>26</v>
      </c>
      <c r="I30" s="58" t="s">
        <v>108</v>
      </c>
      <c r="J30" s="58" t="s">
        <v>28</v>
      </c>
      <c r="K30" s="58" t="s">
        <v>63</v>
      </c>
      <c r="L30" s="87" t="s">
        <v>35</v>
      </c>
      <c r="M30" s="58" t="s">
        <v>249</v>
      </c>
      <c r="N30" s="58" t="s">
        <v>250</v>
      </c>
      <c r="O30" s="84" t="s">
        <v>112</v>
      </c>
      <c r="P30" s="107" t="s">
        <v>251</v>
      </c>
      <c r="Q30"/>
    </row>
    <row r="31" spans="1:17" ht="169.5" thickBot="1">
      <c r="A31" s="35" t="s">
        <v>252</v>
      </c>
      <c r="B31" s="48" t="s">
        <v>253</v>
      </c>
      <c r="C31" s="58" t="s">
        <v>254</v>
      </c>
      <c r="D31" s="58" t="s">
        <v>70</v>
      </c>
      <c r="E31" s="58" t="s">
        <v>255</v>
      </c>
      <c r="F31" s="72">
        <v>2024</v>
      </c>
      <c r="G31" s="84" t="s">
        <v>107</v>
      </c>
      <c r="H31" s="84" t="s">
        <v>26</v>
      </c>
      <c r="I31" s="58" t="s">
        <v>108</v>
      </c>
      <c r="J31" s="58" t="s">
        <v>256</v>
      </c>
      <c r="K31" s="58" t="s">
        <v>109</v>
      </c>
      <c r="L31" s="87" t="s">
        <v>35</v>
      </c>
      <c r="M31" s="58" t="s">
        <v>257</v>
      </c>
      <c r="N31" s="58" t="s">
        <v>258</v>
      </c>
      <c r="O31" s="84" t="s">
        <v>112</v>
      </c>
      <c r="P31" s="107" t="s">
        <v>259</v>
      </c>
      <c r="Q31"/>
    </row>
    <row r="32" spans="1:17" ht="91.5" thickBot="1">
      <c r="A32" s="35" t="s">
        <v>260</v>
      </c>
      <c r="B32" s="48" t="s">
        <v>261</v>
      </c>
      <c r="C32" s="58" t="s">
        <v>262</v>
      </c>
      <c r="D32" s="58" t="s">
        <v>70</v>
      </c>
      <c r="E32" s="58" t="s">
        <v>263</v>
      </c>
      <c r="F32" s="72">
        <v>2024</v>
      </c>
      <c r="G32" s="84" t="s">
        <v>107</v>
      </c>
      <c r="H32" s="84" t="s">
        <v>26</v>
      </c>
      <c r="I32" s="58" t="s">
        <v>108</v>
      </c>
      <c r="J32" s="58" t="s">
        <v>28</v>
      </c>
      <c r="K32" s="58" t="s">
        <v>264</v>
      </c>
      <c r="L32" s="87" t="s">
        <v>35</v>
      </c>
      <c r="M32" s="58" t="s">
        <v>265</v>
      </c>
      <c r="N32" s="58" t="s">
        <v>266</v>
      </c>
      <c r="O32" s="84" t="s">
        <v>112</v>
      </c>
      <c r="P32" s="107" t="s">
        <v>267</v>
      </c>
      <c r="Q32"/>
    </row>
    <row r="33" spans="1:17" ht="273.5" thickBot="1">
      <c r="A33" s="35" t="s">
        <v>268</v>
      </c>
      <c r="B33" s="48" t="s">
        <v>269</v>
      </c>
      <c r="C33" s="58" t="s">
        <v>270</v>
      </c>
      <c r="D33" s="58" t="s">
        <v>70</v>
      </c>
      <c r="E33" s="58" t="s">
        <v>271</v>
      </c>
      <c r="F33" s="72">
        <v>2023</v>
      </c>
      <c r="G33" s="84" t="s">
        <v>107</v>
      </c>
      <c r="H33" s="84" t="s">
        <v>26</v>
      </c>
      <c r="I33" s="58" t="s">
        <v>108</v>
      </c>
      <c r="J33" s="58" t="s">
        <v>28</v>
      </c>
      <c r="K33" s="58" t="s">
        <v>63</v>
      </c>
      <c r="L33" s="87" t="s">
        <v>35</v>
      </c>
      <c r="M33" s="58" t="s">
        <v>272</v>
      </c>
      <c r="N33" s="58" t="s">
        <v>273</v>
      </c>
      <c r="O33" s="84" t="s">
        <v>112</v>
      </c>
      <c r="P33" s="107" t="s">
        <v>274</v>
      </c>
      <c r="Q33"/>
    </row>
    <row r="34" spans="1:17" ht="65.5" thickBot="1">
      <c r="A34" s="35" t="s">
        <v>275</v>
      </c>
      <c r="B34" s="48" t="s">
        <v>276</v>
      </c>
      <c r="C34" s="58" t="s">
        <v>277</v>
      </c>
      <c r="D34" s="58" t="s">
        <v>70</v>
      </c>
      <c r="E34" s="58" t="s">
        <v>278</v>
      </c>
      <c r="F34" s="72">
        <v>2024</v>
      </c>
      <c r="G34" s="84" t="s">
        <v>107</v>
      </c>
      <c r="H34" s="84" t="s">
        <v>26</v>
      </c>
      <c r="I34" s="58" t="s">
        <v>108</v>
      </c>
      <c r="J34" s="58" t="s">
        <v>28</v>
      </c>
      <c r="K34" s="58" t="s">
        <v>264</v>
      </c>
      <c r="L34" s="87" t="s">
        <v>35</v>
      </c>
      <c r="M34" s="58" t="s">
        <v>279</v>
      </c>
      <c r="N34" s="58" t="s">
        <v>280</v>
      </c>
      <c r="O34" s="84" t="s">
        <v>112</v>
      </c>
      <c r="P34" s="107" t="s">
        <v>281</v>
      </c>
      <c r="Q34"/>
    </row>
    <row r="35" spans="1:17" ht="65.5" thickBot="1">
      <c r="A35" s="35" t="s">
        <v>282</v>
      </c>
      <c r="B35" s="48" t="s">
        <v>283</v>
      </c>
      <c r="C35" s="58" t="s">
        <v>284</v>
      </c>
      <c r="D35" s="58" t="s">
        <v>70</v>
      </c>
      <c r="E35" s="58" t="s">
        <v>233</v>
      </c>
      <c r="F35" s="72">
        <v>2023</v>
      </c>
      <c r="G35" s="84" t="s">
        <v>107</v>
      </c>
      <c r="H35" s="84" t="s">
        <v>26</v>
      </c>
      <c r="I35" s="58" t="s">
        <v>108</v>
      </c>
      <c r="J35" s="58" t="s">
        <v>28</v>
      </c>
      <c r="K35" s="58" t="s">
        <v>264</v>
      </c>
      <c r="L35" s="87" t="s">
        <v>35</v>
      </c>
      <c r="M35" s="58" t="s">
        <v>285</v>
      </c>
      <c r="N35" s="58" t="s">
        <v>286</v>
      </c>
      <c r="O35" s="84" t="s">
        <v>112</v>
      </c>
      <c r="P35" s="107" t="s">
        <v>287</v>
      </c>
      <c r="Q35"/>
    </row>
    <row r="36" spans="1:17" ht="130.5" thickBot="1">
      <c r="A36" s="35" t="s">
        <v>288</v>
      </c>
      <c r="B36" s="48" t="s">
        <v>289</v>
      </c>
      <c r="C36" s="58" t="s">
        <v>290</v>
      </c>
      <c r="D36" s="58" t="s">
        <v>70</v>
      </c>
      <c r="E36" s="58" t="s">
        <v>291</v>
      </c>
      <c r="F36" s="72">
        <v>2024</v>
      </c>
      <c r="G36" s="84" t="s">
        <v>107</v>
      </c>
      <c r="H36" s="84" t="s">
        <v>26</v>
      </c>
      <c r="I36" s="58" t="s">
        <v>108</v>
      </c>
      <c r="J36" s="58" t="s">
        <v>28</v>
      </c>
      <c r="K36" s="58" t="s">
        <v>149</v>
      </c>
      <c r="L36" s="87" t="s">
        <v>35</v>
      </c>
      <c r="M36" s="58" t="s">
        <v>292</v>
      </c>
      <c r="N36" s="58" t="s">
        <v>293</v>
      </c>
      <c r="O36" s="84" t="s">
        <v>112</v>
      </c>
      <c r="P36" s="107" t="s">
        <v>294</v>
      </c>
      <c r="Q36"/>
    </row>
    <row r="37" spans="1:17" ht="156.5" thickBot="1">
      <c r="A37" s="35" t="s">
        <v>295</v>
      </c>
      <c r="B37" s="48" t="s">
        <v>296</v>
      </c>
      <c r="C37" s="58" t="s">
        <v>297</v>
      </c>
      <c r="D37" s="58" t="s">
        <v>70</v>
      </c>
      <c r="E37" s="58" t="s">
        <v>298</v>
      </c>
      <c r="F37" s="72">
        <v>2024</v>
      </c>
      <c r="G37" s="84" t="s">
        <v>107</v>
      </c>
      <c r="H37" s="84" t="s">
        <v>26</v>
      </c>
      <c r="I37" s="58" t="s">
        <v>108</v>
      </c>
      <c r="J37" s="58" t="s">
        <v>28</v>
      </c>
      <c r="K37" s="58" t="s">
        <v>140</v>
      </c>
      <c r="L37" s="87" t="s">
        <v>35</v>
      </c>
      <c r="M37" s="58" t="s">
        <v>299</v>
      </c>
      <c r="N37" s="58" t="s">
        <v>300</v>
      </c>
      <c r="O37" s="84" t="s">
        <v>112</v>
      </c>
      <c r="P37" s="107" t="s">
        <v>301</v>
      </c>
      <c r="Q37"/>
    </row>
    <row r="38" spans="1:17" ht="52.5" thickBot="1">
      <c r="A38" s="35" t="s">
        <v>302</v>
      </c>
      <c r="B38" s="48" t="s">
        <v>303</v>
      </c>
      <c r="C38" s="58" t="s">
        <v>304</v>
      </c>
      <c r="D38" s="58" t="s">
        <v>70</v>
      </c>
      <c r="E38" s="58" t="s">
        <v>305</v>
      </c>
      <c r="F38" s="72">
        <v>2024</v>
      </c>
      <c r="G38" s="84" t="s">
        <v>107</v>
      </c>
      <c r="H38" s="84" t="s">
        <v>26</v>
      </c>
      <c r="I38" s="58" t="s">
        <v>108</v>
      </c>
      <c r="J38" s="58" t="s">
        <v>28</v>
      </c>
      <c r="K38" s="58" t="s">
        <v>149</v>
      </c>
      <c r="L38" s="87" t="s">
        <v>35</v>
      </c>
      <c r="M38" s="58" t="s">
        <v>306</v>
      </c>
      <c r="N38" s="58" t="s">
        <v>307</v>
      </c>
      <c r="O38" s="84" t="s">
        <v>112</v>
      </c>
      <c r="P38" s="107" t="s">
        <v>308</v>
      </c>
      <c r="Q38"/>
    </row>
    <row r="39" spans="1:17" ht="44" thickBot="1">
      <c r="A39" s="35" t="s">
        <v>309</v>
      </c>
      <c r="B39" s="48" t="s">
        <v>310</v>
      </c>
      <c r="C39" s="58" t="s">
        <v>311</v>
      </c>
      <c r="D39" s="58" t="s">
        <v>70</v>
      </c>
      <c r="E39" s="58" t="s">
        <v>312</v>
      </c>
      <c r="F39" s="72">
        <v>2024</v>
      </c>
      <c r="G39" s="84" t="s">
        <v>107</v>
      </c>
      <c r="H39" s="84" t="s">
        <v>26</v>
      </c>
      <c r="I39" s="58" t="s">
        <v>108</v>
      </c>
      <c r="J39" s="58" t="s">
        <v>313</v>
      </c>
      <c r="K39" s="58" t="s">
        <v>149</v>
      </c>
      <c r="L39" s="87" t="s">
        <v>35</v>
      </c>
      <c r="M39" s="58" t="s">
        <v>314</v>
      </c>
      <c r="N39" s="58" t="s">
        <v>315</v>
      </c>
      <c r="O39" s="84" t="s">
        <v>112</v>
      </c>
      <c r="P39" s="107" t="s">
        <v>316</v>
      </c>
      <c r="Q39"/>
    </row>
    <row r="40" spans="1:17" ht="52.5" thickBot="1">
      <c r="A40" s="35" t="s">
        <v>317</v>
      </c>
      <c r="B40" s="48" t="s">
        <v>318</v>
      </c>
      <c r="C40" s="58" t="s">
        <v>319</v>
      </c>
      <c r="D40" s="58" t="s">
        <v>70</v>
      </c>
      <c r="E40" s="58" t="s">
        <v>320</v>
      </c>
      <c r="F40" s="72">
        <v>2023</v>
      </c>
      <c r="G40" s="84" t="s">
        <v>107</v>
      </c>
      <c r="H40" s="84" t="s">
        <v>26</v>
      </c>
      <c r="I40" s="58" t="s">
        <v>321</v>
      </c>
      <c r="J40" s="58" t="s">
        <v>28</v>
      </c>
      <c r="K40" s="58" t="s">
        <v>322</v>
      </c>
      <c r="L40" s="87" t="s">
        <v>35</v>
      </c>
      <c r="M40" s="58" t="s">
        <v>323</v>
      </c>
      <c r="N40" s="58" t="s">
        <v>324</v>
      </c>
      <c r="O40" s="84" t="s">
        <v>112</v>
      </c>
      <c r="P40" s="107" t="s">
        <v>325</v>
      </c>
      <c r="Q40"/>
    </row>
    <row r="41" spans="1:17" ht="104.5" thickBot="1">
      <c r="A41" s="35" t="s">
        <v>326</v>
      </c>
      <c r="B41" s="48" t="s">
        <v>327</v>
      </c>
      <c r="C41" s="58" t="s">
        <v>328</v>
      </c>
      <c r="D41" s="58" t="s">
        <v>70</v>
      </c>
      <c r="E41" s="58" t="s">
        <v>312</v>
      </c>
      <c r="F41" s="72">
        <v>2023</v>
      </c>
      <c r="G41" s="84" t="s">
        <v>107</v>
      </c>
      <c r="H41" s="84" t="s">
        <v>26</v>
      </c>
      <c r="I41" s="58" t="s">
        <v>108</v>
      </c>
      <c r="J41" s="58" t="s">
        <v>329</v>
      </c>
      <c r="K41" s="58" t="s">
        <v>149</v>
      </c>
      <c r="L41" s="87" t="s">
        <v>35</v>
      </c>
      <c r="M41" s="58" t="s">
        <v>330</v>
      </c>
      <c r="N41" s="58" t="s">
        <v>331</v>
      </c>
      <c r="O41" s="84" t="s">
        <v>112</v>
      </c>
      <c r="P41" s="107" t="s">
        <v>332</v>
      </c>
      <c r="Q41"/>
    </row>
    <row r="42" spans="1:17" ht="130.5" thickBot="1">
      <c r="A42" s="35" t="s">
        <v>333</v>
      </c>
      <c r="B42" s="48" t="s">
        <v>334</v>
      </c>
      <c r="C42" s="58" t="s">
        <v>335</v>
      </c>
      <c r="D42" s="58" t="s">
        <v>39</v>
      </c>
      <c r="E42" s="58" t="s">
        <v>336</v>
      </c>
      <c r="F42" s="72">
        <v>2023</v>
      </c>
      <c r="G42" s="84" t="s">
        <v>107</v>
      </c>
      <c r="H42" s="84" t="s">
        <v>26</v>
      </c>
      <c r="I42" s="58" t="s">
        <v>108</v>
      </c>
      <c r="J42" s="58" t="s">
        <v>256</v>
      </c>
      <c r="K42" s="58" t="s">
        <v>149</v>
      </c>
      <c r="L42" s="87" t="s">
        <v>35</v>
      </c>
      <c r="M42" s="58" t="s">
        <v>337</v>
      </c>
      <c r="N42" s="58" t="s">
        <v>338</v>
      </c>
      <c r="O42" s="84" t="s">
        <v>112</v>
      </c>
      <c r="P42" s="107" t="s">
        <v>339</v>
      </c>
      <c r="Q42"/>
    </row>
    <row r="43" spans="1:17" ht="58.5" thickBot="1">
      <c r="A43" s="35" t="s">
        <v>340</v>
      </c>
      <c r="B43" s="48" t="s">
        <v>341</v>
      </c>
      <c r="C43" s="58" t="s">
        <v>342</v>
      </c>
      <c r="D43" s="58" t="s">
        <v>39</v>
      </c>
      <c r="E43" s="58" t="s">
        <v>343</v>
      </c>
      <c r="F43" s="72">
        <v>2024</v>
      </c>
      <c r="G43" s="84" t="s">
        <v>107</v>
      </c>
      <c r="H43" s="84" t="s">
        <v>26</v>
      </c>
      <c r="I43" s="58" t="s">
        <v>108</v>
      </c>
      <c r="J43" s="58" t="s">
        <v>344</v>
      </c>
      <c r="K43" s="58" t="s">
        <v>345</v>
      </c>
      <c r="L43" s="87" t="s">
        <v>35</v>
      </c>
      <c r="M43" s="58" t="s">
        <v>346</v>
      </c>
      <c r="N43" s="58" t="s">
        <v>347</v>
      </c>
      <c r="O43" s="84" t="s">
        <v>112</v>
      </c>
      <c r="P43" s="107" t="s">
        <v>348</v>
      </c>
      <c r="Q43"/>
    </row>
    <row r="44" spans="1:17" ht="65.5" thickBot="1">
      <c r="A44" s="35" t="s">
        <v>349</v>
      </c>
      <c r="B44" s="48" t="s">
        <v>350</v>
      </c>
      <c r="C44" s="58" t="s">
        <v>351</v>
      </c>
      <c r="D44" s="58" t="s">
        <v>70</v>
      </c>
      <c r="E44" s="58" t="s">
        <v>312</v>
      </c>
      <c r="F44" s="72">
        <v>2025</v>
      </c>
      <c r="G44" s="84" t="s">
        <v>107</v>
      </c>
      <c r="H44" s="84" t="s">
        <v>26</v>
      </c>
      <c r="I44" s="58" t="s">
        <v>108</v>
      </c>
      <c r="J44" s="58" t="s">
        <v>256</v>
      </c>
      <c r="K44" s="58" t="s">
        <v>149</v>
      </c>
      <c r="L44" s="87" t="s">
        <v>35</v>
      </c>
      <c r="M44" s="58" t="s">
        <v>352</v>
      </c>
      <c r="N44" s="58" t="s">
        <v>353</v>
      </c>
      <c r="O44" s="84" t="s">
        <v>112</v>
      </c>
      <c r="P44" s="107" t="s">
        <v>354</v>
      </c>
      <c r="Q44"/>
    </row>
    <row r="45" spans="1:17" ht="247.5" thickBot="1">
      <c r="A45" s="35" t="s">
        <v>355</v>
      </c>
      <c r="B45" s="48" t="s">
        <v>356</v>
      </c>
      <c r="C45" s="58" t="s">
        <v>357</v>
      </c>
      <c r="D45" s="58" t="s">
        <v>70</v>
      </c>
      <c r="E45" s="58" t="s">
        <v>358</v>
      </c>
      <c r="F45" s="72">
        <v>2025</v>
      </c>
      <c r="G45" s="84" t="s">
        <v>107</v>
      </c>
      <c r="H45" s="84" t="s">
        <v>26</v>
      </c>
      <c r="I45" s="58" t="s">
        <v>108</v>
      </c>
      <c r="J45" s="58" t="s">
        <v>28</v>
      </c>
      <c r="K45" s="58" t="s">
        <v>109</v>
      </c>
      <c r="L45" s="87" t="s">
        <v>35</v>
      </c>
      <c r="M45" s="58" t="s">
        <v>359</v>
      </c>
      <c r="N45" s="58" t="s">
        <v>360</v>
      </c>
      <c r="O45" s="84" t="s">
        <v>112</v>
      </c>
      <c r="P45" s="107" t="s">
        <v>361</v>
      </c>
      <c r="Q45"/>
    </row>
    <row r="46" spans="1:17" ht="39.5" thickBot="1">
      <c r="A46" s="35" t="s">
        <v>362</v>
      </c>
      <c r="B46" s="48" t="s">
        <v>363</v>
      </c>
      <c r="C46" s="58" t="s">
        <v>364</v>
      </c>
      <c r="D46" s="58" t="s">
        <v>70</v>
      </c>
      <c r="E46" s="58" t="s">
        <v>312</v>
      </c>
      <c r="F46" s="72">
        <v>2024</v>
      </c>
      <c r="G46" s="84" t="s">
        <v>107</v>
      </c>
      <c r="H46" s="84" t="s">
        <v>26</v>
      </c>
      <c r="I46" s="58" t="s">
        <v>108</v>
      </c>
      <c r="J46" s="58" t="s">
        <v>28</v>
      </c>
      <c r="K46" s="58" t="s">
        <v>63</v>
      </c>
      <c r="L46" s="87" t="s">
        <v>35</v>
      </c>
      <c r="M46" s="58" t="s">
        <v>365</v>
      </c>
      <c r="N46" s="58" t="s">
        <v>366</v>
      </c>
      <c r="O46" s="84" t="s">
        <v>112</v>
      </c>
      <c r="P46" s="107" t="s">
        <v>367</v>
      </c>
      <c r="Q46"/>
    </row>
    <row r="47" spans="1:17" ht="104.5" thickBot="1">
      <c r="A47" s="35" t="s">
        <v>368</v>
      </c>
      <c r="B47" s="48" t="s">
        <v>369</v>
      </c>
      <c r="C47" s="58" t="s">
        <v>370</v>
      </c>
      <c r="D47" s="58" t="s">
        <v>70</v>
      </c>
      <c r="E47" s="58" t="s">
        <v>371</v>
      </c>
      <c r="F47" s="72">
        <v>2023</v>
      </c>
      <c r="G47" s="84" t="s">
        <v>107</v>
      </c>
      <c r="H47" s="84" t="s">
        <v>26</v>
      </c>
      <c r="I47" s="58" t="s">
        <v>108</v>
      </c>
      <c r="J47" s="58" t="s">
        <v>372</v>
      </c>
      <c r="K47" s="58" t="s">
        <v>109</v>
      </c>
      <c r="L47" s="87" t="s">
        <v>35</v>
      </c>
      <c r="M47" s="58" t="s">
        <v>373</v>
      </c>
      <c r="N47" s="58" t="s">
        <v>374</v>
      </c>
      <c r="O47" s="84" t="s">
        <v>112</v>
      </c>
      <c r="P47" s="107" t="s">
        <v>375</v>
      </c>
      <c r="Q47"/>
    </row>
    <row r="48" spans="1:17" ht="52.5" thickBot="1">
      <c r="A48" s="35" t="s">
        <v>376</v>
      </c>
      <c r="B48" s="48" t="s">
        <v>377</v>
      </c>
      <c r="C48" s="58" t="s">
        <v>378</v>
      </c>
      <c r="D48" s="58" t="s">
        <v>70</v>
      </c>
      <c r="E48" s="58" t="s">
        <v>379</v>
      </c>
      <c r="F48" s="72">
        <v>2024</v>
      </c>
      <c r="G48" s="84" t="s">
        <v>107</v>
      </c>
      <c r="H48" s="84" t="s">
        <v>26</v>
      </c>
      <c r="I48" s="58" t="s">
        <v>108</v>
      </c>
      <c r="J48" s="58" t="s">
        <v>256</v>
      </c>
      <c r="K48" s="58" t="s">
        <v>211</v>
      </c>
      <c r="L48" s="87" t="s">
        <v>35</v>
      </c>
      <c r="M48" s="58" t="s">
        <v>380</v>
      </c>
      <c r="N48" s="58" t="s">
        <v>381</v>
      </c>
      <c r="O48" s="84" t="s">
        <v>112</v>
      </c>
      <c r="P48" s="107" t="s">
        <v>382</v>
      </c>
      <c r="Q48"/>
    </row>
    <row r="49" spans="1:17" ht="52.5" thickBot="1">
      <c r="A49" s="35" t="s">
        <v>383</v>
      </c>
      <c r="B49" s="48" t="s">
        <v>384</v>
      </c>
      <c r="C49" s="58" t="s">
        <v>385</v>
      </c>
      <c r="D49" s="58" t="s">
        <v>24</v>
      </c>
      <c r="E49" s="58" t="s">
        <v>386</v>
      </c>
      <c r="F49" s="72">
        <v>2025</v>
      </c>
      <c r="G49" s="84" t="s">
        <v>107</v>
      </c>
      <c r="H49" s="84" t="s">
        <v>26</v>
      </c>
      <c r="I49" s="58" t="s">
        <v>108</v>
      </c>
      <c r="J49" s="58" t="s">
        <v>28</v>
      </c>
      <c r="K49" s="58" t="s">
        <v>53</v>
      </c>
      <c r="L49" s="87" t="s">
        <v>35</v>
      </c>
      <c r="M49" s="58" t="s">
        <v>387</v>
      </c>
      <c r="N49" s="58" t="s">
        <v>388</v>
      </c>
      <c r="O49" s="84" t="s">
        <v>112</v>
      </c>
      <c r="P49" s="107" t="s">
        <v>389</v>
      </c>
      <c r="Q49"/>
    </row>
    <row r="50" spans="1:17" ht="65.5" thickBot="1">
      <c r="A50" s="35" t="s">
        <v>390</v>
      </c>
      <c r="B50" s="48" t="s">
        <v>391</v>
      </c>
      <c r="C50" s="58" t="s">
        <v>392</v>
      </c>
      <c r="D50" s="58" t="s">
        <v>39</v>
      </c>
      <c r="E50" s="58" t="s">
        <v>393</v>
      </c>
      <c r="F50" s="72">
        <v>2025</v>
      </c>
      <c r="G50" s="84" t="s">
        <v>107</v>
      </c>
      <c r="H50" s="84" t="s">
        <v>26</v>
      </c>
      <c r="I50" s="58" t="s">
        <v>108</v>
      </c>
      <c r="J50" s="58" t="s">
        <v>28</v>
      </c>
      <c r="K50" s="58" t="s">
        <v>140</v>
      </c>
      <c r="L50" s="87" t="s">
        <v>35</v>
      </c>
      <c r="M50" s="58" t="s">
        <v>394</v>
      </c>
      <c r="N50" s="58" t="s">
        <v>395</v>
      </c>
      <c r="O50" s="84" t="s">
        <v>112</v>
      </c>
      <c r="P50" s="107" t="s">
        <v>396</v>
      </c>
      <c r="Q50"/>
    </row>
    <row r="51" spans="1:17" ht="156.5" thickBot="1">
      <c r="A51" s="35" t="s">
        <v>397</v>
      </c>
      <c r="B51" s="48" t="s">
        <v>398</v>
      </c>
      <c r="C51" s="58" t="s">
        <v>399</v>
      </c>
      <c r="D51" s="58" t="s">
        <v>70</v>
      </c>
      <c r="E51" s="58" t="s">
        <v>400</v>
      </c>
      <c r="F51" s="72">
        <v>2025</v>
      </c>
      <c r="G51" s="84" t="s">
        <v>107</v>
      </c>
      <c r="H51" s="84" t="s">
        <v>26</v>
      </c>
      <c r="I51" s="58" t="s">
        <v>118</v>
      </c>
      <c r="J51" s="58" t="s">
        <v>401</v>
      </c>
      <c r="K51" s="58" t="s">
        <v>63</v>
      </c>
      <c r="L51" s="87" t="s">
        <v>35</v>
      </c>
      <c r="M51" s="58" t="s">
        <v>402</v>
      </c>
      <c r="N51" s="58" t="s">
        <v>403</v>
      </c>
      <c r="O51" s="84" t="s">
        <v>112</v>
      </c>
      <c r="P51" s="107" t="s">
        <v>404</v>
      </c>
      <c r="Q51"/>
    </row>
    <row r="52" spans="1:17" ht="91.5" thickBot="1">
      <c r="A52" s="35" t="s">
        <v>405</v>
      </c>
      <c r="B52" s="48" t="s">
        <v>406</v>
      </c>
      <c r="C52" s="58" t="s">
        <v>407</v>
      </c>
      <c r="D52" s="58" t="s">
        <v>70</v>
      </c>
      <c r="E52" s="58" t="s">
        <v>408</v>
      </c>
      <c r="F52" s="72">
        <v>2023</v>
      </c>
      <c r="G52" s="84" t="s">
        <v>107</v>
      </c>
      <c r="H52" s="84" t="s">
        <v>26</v>
      </c>
      <c r="I52" s="58" t="s">
        <v>108</v>
      </c>
      <c r="J52" s="58" t="s">
        <v>409</v>
      </c>
      <c r="K52" s="58" t="s">
        <v>109</v>
      </c>
      <c r="L52" s="87" t="s">
        <v>35</v>
      </c>
      <c r="M52" s="58" t="s">
        <v>410</v>
      </c>
      <c r="N52" s="58" t="s">
        <v>411</v>
      </c>
      <c r="O52" s="84" t="s">
        <v>112</v>
      </c>
      <c r="P52" s="107" t="s">
        <v>412</v>
      </c>
      <c r="Q52"/>
    </row>
    <row r="53" spans="1:17" ht="65.5" thickBot="1">
      <c r="A53" s="35" t="s">
        <v>413</v>
      </c>
      <c r="B53" s="48" t="s">
        <v>414</v>
      </c>
      <c r="C53" s="58" t="s">
        <v>415</v>
      </c>
      <c r="D53" s="58" t="s">
        <v>39</v>
      </c>
      <c r="E53" s="58" t="s">
        <v>416</v>
      </c>
      <c r="F53" s="72">
        <v>2025</v>
      </c>
      <c r="G53" s="84" t="s">
        <v>107</v>
      </c>
      <c r="H53" s="84" t="s">
        <v>26</v>
      </c>
      <c r="I53" s="58" t="s">
        <v>108</v>
      </c>
      <c r="J53" s="58" t="s">
        <v>417</v>
      </c>
      <c r="K53" s="58" t="s">
        <v>109</v>
      </c>
      <c r="L53" s="87" t="s">
        <v>35</v>
      </c>
      <c r="M53" s="58" t="s">
        <v>418</v>
      </c>
      <c r="N53" s="58" t="s">
        <v>419</v>
      </c>
      <c r="O53" s="84" t="s">
        <v>112</v>
      </c>
      <c r="P53" s="107" t="s">
        <v>420</v>
      </c>
      <c r="Q53"/>
    </row>
    <row r="54" spans="1:17" ht="117.5" thickBot="1">
      <c r="A54" s="35" t="s">
        <v>421</v>
      </c>
      <c r="B54" s="48" t="s">
        <v>422</v>
      </c>
      <c r="C54" s="58" t="s">
        <v>423</v>
      </c>
      <c r="D54" s="58" t="s">
        <v>70</v>
      </c>
      <c r="E54" s="58" t="s">
        <v>424</v>
      </c>
      <c r="F54" s="72">
        <v>2025</v>
      </c>
      <c r="G54" s="84" t="s">
        <v>107</v>
      </c>
      <c r="H54" s="84" t="s">
        <v>26</v>
      </c>
      <c r="I54" s="58" t="s">
        <v>108</v>
      </c>
      <c r="J54" s="58" t="s">
        <v>28</v>
      </c>
      <c r="K54" s="58" t="s">
        <v>63</v>
      </c>
      <c r="L54" s="87" t="s">
        <v>35</v>
      </c>
      <c r="M54" s="58" t="s">
        <v>425</v>
      </c>
      <c r="N54" s="58" t="s">
        <v>426</v>
      </c>
      <c r="O54" s="84" t="s">
        <v>112</v>
      </c>
      <c r="P54" s="107" t="s">
        <v>427</v>
      </c>
      <c r="Q54"/>
    </row>
    <row r="55" spans="1:17" ht="208.5" thickBot="1">
      <c r="A55" s="35" t="s">
        <v>428</v>
      </c>
      <c r="B55" s="48" t="s">
        <v>429</v>
      </c>
      <c r="C55" s="58" t="s">
        <v>430</v>
      </c>
      <c r="D55" s="58" t="s">
        <v>70</v>
      </c>
      <c r="E55" s="58" t="s">
        <v>431</v>
      </c>
      <c r="F55" s="72">
        <v>2025</v>
      </c>
      <c r="G55" s="84" t="s">
        <v>107</v>
      </c>
      <c r="H55" s="84" t="s">
        <v>26</v>
      </c>
      <c r="I55" s="58" t="s">
        <v>108</v>
      </c>
      <c r="J55" s="58" t="s">
        <v>28</v>
      </c>
      <c r="K55" s="58" t="s">
        <v>140</v>
      </c>
      <c r="L55" s="87" t="s">
        <v>35</v>
      </c>
      <c r="M55" s="58" t="s">
        <v>432</v>
      </c>
      <c r="N55" s="58" t="s">
        <v>433</v>
      </c>
      <c r="O55" s="84" t="s">
        <v>112</v>
      </c>
      <c r="P55" s="107" t="s">
        <v>434</v>
      </c>
      <c r="Q55"/>
    </row>
    <row r="56" spans="1:17" ht="65.5" thickBot="1">
      <c r="A56" s="35" t="s">
        <v>435</v>
      </c>
      <c r="B56" s="48" t="s">
        <v>436</v>
      </c>
      <c r="C56" s="58" t="s">
        <v>437</v>
      </c>
      <c r="D56" s="58" t="s">
        <v>70</v>
      </c>
      <c r="E56" s="58" t="s">
        <v>438</v>
      </c>
      <c r="F56" s="72">
        <v>2025</v>
      </c>
      <c r="G56" s="84" t="s">
        <v>107</v>
      </c>
      <c r="H56" s="84" t="s">
        <v>26</v>
      </c>
      <c r="I56" s="58" t="s">
        <v>108</v>
      </c>
      <c r="J56" s="58" t="s">
        <v>256</v>
      </c>
      <c r="K56" s="58" t="s">
        <v>140</v>
      </c>
      <c r="L56" s="87" t="s">
        <v>35</v>
      </c>
      <c r="M56" s="58" t="s">
        <v>439</v>
      </c>
      <c r="N56" s="58" t="s">
        <v>440</v>
      </c>
      <c r="O56" s="84" t="s">
        <v>112</v>
      </c>
      <c r="P56" s="107" t="s">
        <v>441</v>
      </c>
      <c r="Q56"/>
    </row>
    <row r="57" spans="1:17" ht="91.5" thickBot="1">
      <c r="A57" s="35" t="s">
        <v>442</v>
      </c>
      <c r="B57" s="48" t="s">
        <v>443</v>
      </c>
      <c r="C57" s="58" t="s">
        <v>444</v>
      </c>
      <c r="D57" s="58" t="s">
        <v>70</v>
      </c>
      <c r="E57" s="58" t="s">
        <v>445</v>
      </c>
      <c r="F57" s="72">
        <v>2025</v>
      </c>
      <c r="G57" s="84" t="s">
        <v>107</v>
      </c>
      <c r="H57" s="84" t="s">
        <v>26</v>
      </c>
      <c r="I57" s="58" t="s">
        <v>108</v>
      </c>
      <c r="J57" s="58" t="s">
        <v>256</v>
      </c>
      <c r="K57" s="58" t="s">
        <v>149</v>
      </c>
      <c r="L57" s="87" t="s">
        <v>35</v>
      </c>
      <c r="M57" s="58" t="s">
        <v>446</v>
      </c>
      <c r="N57" s="58" t="s">
        <v>447</v>
      </c>
      <c r="O57" s="84" t="s">
        <v>112</v>
      </c>
      <c r="P57" s="107" t="s">
        <v>448</v>
      </c>
      <c r="Q57"/>
    </row>
    <row r="58" spans="1:17" ht="65.5" thickBot="1">
      <c r="A58" s="35" t="s">
        <v>449</v>
      </c>
      <c r="B58" s="48" t="s">
        <v>450</v>
      </c>
      <c r="C58" s="58" t="s">
        <v>451</v>
      </c>
      <c r="D58" s="58" t="s">
        <v>70</v>
      </c>
      <c r="E58" s="58" t="s">
        <v>452</v>
      </c>
      <c r="F58" s="72">
        <v>2025</v>
      </c>
      <c r="G58" s="84" t="s">
        <v>107</v>
      </c>
      <c r="H58" s="84" t="s">
        <v>26</v>
      </c>
      <c r="I58" s="58" t="s">
        <v>108</v>
      </c>
      <c r="J58" s="58" t="s">
        <v>28</v>
      </c>
      <c r="K58" s="58" t="s">
        <v>63</v>
      </c>
      <c r="L58" s="87" t="s">
        <v>35</v>
      </c>
      <c r="M58" s="58" t="s">
        <v>453</v>
      </c>
      <c r="N58" s="58" t="s">
        <v>454</v>
      </c>
      <c r="O58" s="84" t="s">
        <v>112</v>
      </c>
      <c r="P58" s="107" t="s">
        <v>455</v>
      </c>
      <c r="Q58"/>
    </row>
    <row r="59" spans="1:17" ht="58.5" thickBot="1">
      <c r="A59" s="35" t="s">
        <v>456</v>
      </c>
      <c r="B59" s="48" t="s">
        <v>457</v>
      </c>
      <c r="C59" s="58" t="s">
        <v>458</v>
      </c>
      <c r="D59" s="58" t="s">
        <v>70</v>
      </c>
      <c r="E59" s="58" t="s">
        <v>312</v>
      </c>
      <c r="F59" s="72">
        <v>2023</v>
      </c>
      <c r="G59" s="84" t="s">
        <v>107</v>
      </c>
      <c r="H59" s="84" t="s">
        <v>26</v>
      </c>
      <c r="I59" s="58" t="s">
        <v>108</v>
      </c>
      <c r="J59" s="58" t="s">
        <v>401</v>
      </c>
      <c r="K59" s="58" t="s">
        <v>63</v>
      </c>
      <c r="L59" s="87" t="s">
        <v>35</v>
      </c>
      <c r="M59" s="58" t="s">
        <v>459</v>
      </c>
      <c r="N59" s="58" t="s">
        <v>460</v>
      </c>
      <c r="O59" s="84" t="s">
        <v>112</v>
      </c>
      <c r="P59" s="107" t="s">
        <v>461</v>
      </c>
      <c r="Q59"/>
    </row>
    <row r="60" spans="1:17" ht="78.5" thickBot="1">
      <c r="A60" s="35" t="s">
        <v>462</v>
      </c>
      <c r="B60" s="48" t="s">
        <v>463</v>
      </c>
      <c r="C60" s="58" t="s">
        <v>464</v>
      </c>
      <c r="D60" s="58" t="s">
        <v>24</v>
      </c>
      <c r="E60" s="58" t="s">
        <v>465</v>
      </c>
      <c r="F60" s="72">
        <v>2024</v>
      </c>
      <c r="G60" s="84" t="s">
        <v>107</v>
      </c>
      <c r="H60" s="84" t="s">
        <v>26</v>
      </c>
      <c r="I60" s="58" t="s">
        <v>79</v>
      </c>
      <c r="J60" s="58" t="s">
        <v>466</v>
      </c>
      <c r="K60" s="58" t="s">
        <v>63</v>
      </c>
      <c r="L60" s="87" t="s">
        <v>35</v>
      </c>
      <c r="M60" s="58" t="s">
        <v>467</v>
      </c>
      <c r="N60" s="58" t="s">
        <v>468</v>
      </c>
      <c r="O60" s="84" t="s">
        <v>112</v>
      </c>
      <c r="P60" s="107" t="s">
        <v>469</v>
      </c>
      <c r="Q60"/>
    </row>
    <row r="61" spans="1:17" ht="44" thickBot="1">
      <c r="A61" s="35" t="s">
        <v>470</v>
      </c>
      <c r="B61" s="48" t="s">
        <v>471</v>
      </c>
      <c r="C61" s="58" t="s">
        <v>472</v>
      </c>
      <c r="D61" s="58" t="s">
        <v>39</v>
      </c>
      <c r="E61" s="58" t="s">
        <v>473</v>
      </c>
      <c r="F61" s="72">
        <v>2025</v>
      </c>
      <c r="G61" s="84" t="s">
        <v>107</v>
      </c>
      <c r="H61" s="84" t="s">
        <v>26</v>
      </c>
      <c r="I61" s="58" t="s">
        <v>29</v>
      </c>
      <c r="J61" s="58" t="s">
        <v>474</v>
      </c>
      <c r="K61" s="58" t="s">
        <v>30</v>
      </c>
      <c r="L61" s="87" t="s">
        <v>35</v>
      </c>
      <c r="M61" s="58" t="s">
        <v>475</v>
      </c>
      <c r="N61" s="58" t="s">
        <v>476</v>
      </c>
      <c r="O61" s="84" t="s">
        <v>112</v>
      </c>
      <c r="P61" s="107" t="s">
        <v>477</v>
      </c>
      <c r="Q61"/>
    </row>
    <row r="62" spans="1:17" ht="39.5" thickBot="1">
      <c r="A62" s="35" t="s">
        <v>478</v>
      </c>
      <c r="B62" s="48" t="s">
        <v>479</v>
      </c>
      <c r="C62" s="58" t="s">
        <v>480</v>
      </c>
      <c r="D62" s="58" t="s">
        <v>70</v>
      </c>
      <c r="E62" s="58" t="s">
        <v>481</v>
      </c>
      <c r="F62" s="72">
        <v>2025</v>
      </c>
      <c r="G62" s="84" t="s">
        <v>107</v>
      </c>
      <c r="H62" s="84" t="s">
        <v>26</v>
      </c>
      <c r="I62" s="58" t="s">
        <v>108</v>
      </c>
      <c r="J62" s="58" t="s">
        <v>256</v>
      </c>
      <c r="K62" s="58" t="s">
        <v>149</v>
      </c>
      <c r="L62" s="87" t="s">
        <v>35</v>
      </c>
      <c r="M62" s="58" t="s">
        <v>482</v>
      </c>
      <c r="N62" s="58" t="s">
        <v>483</v>
      </c>
      <c r="O62" s="84" t="s">
        <v>112</v>
      </c>
      <c r="P62" s="107" t="s">
        <v>484</v>
      </c>
      <c r="Q62"/>
    </row>
    <row r="63" spans="1:17" ht="44" thickBot="1">
      <c r="A63" s="35" t="s">
        <v>485</v>
      </c>
      <c r="B63" s="48" t="s">
        <v>486</v>
      </c>
      <c r="C63" s="58" t="s">
        <v>487</v>
      </c>
      <c r="D63" s="58" t="s">
        <v>39</v>
      </c>
      <c r="E63" s="58" t="s">
        <v>488</v>
      </c>
      <c r="F63" s="72">
        <v>2025</v>
      </c>
      <c r="G63" s="84" t="s">
        <v>107</v>
      </c>
      <c r="H63" s="84" t="s">
        <v>26</v>
      </c>
      <c r="I63" s="58" t="s">
        <v>108</v>
      </c>
      <c r="J63" s="58" t="s">
        <v>28</v>
      </c>
      <c r="K63" s="58" t="s">
        <v>489</v>
      </c>
      <c r="L63" s="87" t="s">
        <v>35</v>
      </c>
      <c r="M63" s="58" t="s">
        <v>490</v>
      </c>
      <c r="N63" s="58" t="s">
        <v>491</v>
      </c>
      <c r="O63" s="84" t="s">
        <v>112</v>
      </c>
      <c r="P63" s="107" t="s">
        <v>492</v>
      </c>
      <c r="Q63"/>
    </row>
    <row r="64" spans="1:17" ht="169.5" thickBot="1">
      <c r="A64" s="35" t="s">
        <v>493</v>
      </c>
      <c r="B64" s="48" t="s">
        <v>494</v>
      </c>
      <c r="C64" s="58" t="s">
        <v>495</v>
      </c>
      <c r="D64" s="58" t="s">
        <v>70</v>
      </c>
      <c r="E64" s="58" t="s">
        <v>496</v>
      </c>
      <c r="F64" s="72">
        <v>2025</v>
      </c>
      <c r="G64" s="84" t="s">
        <v>107</v>
      </c>
      <c r="H64" s="84" t="s">
        <v>26</v>
      </c>
      <c r="I64" s="58" t="s">
        <v>108</v>
      </c>
      <c r="J64" s="58" t="s">
        <v>28</v>
      </c>
      <c r="K64" s="58" t="s">
        <v>140</v>
      </c>
      <c r="L64" s="87" t="s">
        <v>35</v>
      </c>
      <c r="M64" s="58" t="s">
        <v>497</v>
      </c>
      <c r="N64" s="58" t="s">
        <v>498</v>
      </c>
      <c r="O64" s="84" t="s">
        <v>112</v>
      </c>
      <c r="P64" s="107" t="s">
        <v>499</v>
      </c>
      <c r="Q64"/>
    </row>
    <row r="65" spans="1:17" ht="143.5" thickBot="1">
      <c r="A65" s="35" t="s">
        <v>500</v>
      </c>
      <c r="B65" s="48" t="s">
        <v>501</v>
      </c>
      <c r="C65" s="58" t="s">
        <v>502</v>
      </c>
      <c r="D65" s="58" t="s">
        <v>70</v>
      </c>
      <c r="E65" s="58" t="s">
        <v>503</v>
      </c>
      <c r="F65" s="72">
        <v>2025</v>
      </c>
      <c r="G65" s="84" t="s">
        <v>107</v>
      </c>
      <c r="H65" s="84" t="s">
        <v>26</v>
      </c>
      <c r="I65" s="58" t="s">
        <v>29</v>
      </c>
      <c r="J65" s="58" t="s">
        <v>28</v>
      </c>
      <c r="K65" s="58" t="s">
        <v>30</v>
      </c>
      <c r="L65" s="87" t="s">
        <v>35</v>
      </c>
      <c r="M65" s="58" t="s">
        <v>504</v>
      </c>
      <c r="N65" s="58" t="s">
        <v>505</v>
      </c>
      <c r="O65" s="84" t="s">
        <v>112</v>
      </c>
      <c r="P65" s="107" t="s">
        <v>506</v>
      </c>
      <c r="Q65"/>
    </row>
    <row r="66" spans="1:17" ht="44" thickBot="1">
      <c r="A66" s="35" t="s">
        <v>507</v>
      </c>
      <c r="B66" s="48" t="s">
        <v>508</v>
      </c>
      <c r="C66" s="58" t="s">
        <v>509</v>
      </c>
      <c r="D66" s="58" t="s">
        <v>70</v>
      </c>
      <c r="E66" s="58" t="s">
        <v>312</v>
      </c>
      <c r="F66" s="72">
        <v>2025</v>
      </c>
      <c r="G66" s="84" t="s">
        <v>107</v>
      </c>
      <c r="H66" s="84" t="s">
        <v>26</v>
      </c>
      <c r="I66" s="58" t="s">
        <v>108</v>
      </c>
      <c r="J66" s="58" t="s">
        <v>510</v>
      </c>
      <c r="K66" s="58" t="s">
        <v>140</v>
      </c>
      <c r="L66" s="87" t="s">
        <v>35</v>
      </c>
      <c r="M66" s="58" t="s">
        <v>511</v>
      </c>
      <c r="N66" s="58" t="s">
        <v>512</v>
      </c>
      <c r="O66" s="84" t="s">
        <v>112</v>
      </c>
      <c r="P66" s="107" t="s">
        <v>513</v>
      </c>
      <c r="Q66"/>
    </row>
    <row r="67" spans="1:17" ht="44" thickBot="1">
      <c r="A67" s="35" t="s">
        <v>514</v>
      </c>
      <c r="B67" s="48" t="s">
        <v>515</v>
      </c>
      <c r="C67" s="58" t="s">
        <v>516</v>
      </c>
      <c r="D67" s="58" t="s">
        <v>70</v>
      </c>
      <c r="E67" s="58" t="s">
        <v>312</v>
      </c>
      <c r="F67" s="72">
        <v>2025</v>
      </c>
      <c r="G67" s="84" t="s">
        <v>107</v>
      </c>
      <c r="H67" s="84" t="s">
        <v>26</v>
      </c>
      <c r="I67" s="58" t="s">
        <v>108</v>
      </c>
      <c r="J67" s="58" t="s">
        <v>510</v>
      </c>
      <c r="K67" s="58" t="s">
        <v>140</v>
      </c>
      <c r="L67" s="87" t="s">
        <v>35</v>
      </c>
      <c r="M67" s="58" t="s">
        <v>517</v>
      </c>
      <c r="N67" s="58" t="s">
        <v>518</v>
      </c>
      <c r="O67" s="84" t="s">
        <v>112</v>
      </c>
      <c r="P67" s="107" t="s">
        <v>519</v>
      </c>
      <c r="Q67"/>
    </row>
    <row r="68" spans="1:17" ht="44" thickBot="1">
      <c r="A68" s="35" t="s">
        <v>520</v>
      </c>
      <c r="B68" s="48" t="s">
        <v>521</v>
      </c>
      <c r="C68" s="58" t="s">
        <v>522</v>
      </c>
      <c r="D68" s="58" t="s">
        <v>39</v>
      </c>
      <c r="E68" s="58" t="s">
        <v>523</v>
      </c>
      <c r="F68" s="72">
        <v>2025</v>
      </c>
      <c r="G68" s="84" t="s">
        <v>107</v>
      </c>
      <c r="H68" s="84" t="s">
        <v>26</v>
      </c>
      <c r="I68" s="58" t="s">
        <v>108</v>
      </c>
      <c r="J68" s="58" t="s">
        <v>417</v>
      </c>
      <c r="K68" s="58" t="s">
        <v>211</v>
      </c>
      <c r="L68" s="87" t="s">
        <v>35</v>
      </c>
      <c r="M68" s="58" t="s">
        <v>524</v>
      </c>
      <c r="N68" s="58" t="s">
        <v>525</v>
      </c>
      <c r="O68" s="84" t="s">
        <v>112</v>
      </c>
      <c r="P68" s="107" t="s">
        <v>526</v>
      </c>
      <c r="Q68"/>
    </row>
    <row r="69" spans="1:17" ht="39.5" thickBot="1">
      <c r="A69" s="35" t="s">
        <v>527</v>
      </c>
      <c r="B69" s="48" t="s">
        <v>528</v>
      </c>
      <c r="C69" s="58" t="s">
        <v>529</v>
      </c>
      <c r="D69" s="58" t="s">
        <v>39</v>
      </c>
      <c r="E69" s="58" t="s">
        <v>530</v>
      </c>
      <c r="F69" s="72">
        <v>2025</v>
      </c>
      <c r="G69" s="84" t="s">
        <v>107</v>
      </c>
      <c r="H69" s="84" t="s">
        <v>26</v>
      </c>
      <c r="I69" s="58" t="s">
        <v>108</v>
      </c>
      <c r="J69" s="58" t="s">
        <v>531</v>
      </c>
      <c r="K69" s="58" t="s">
        <v>63</v>
      </c>
      <c r="L69" s="87" t="s">
        <v>35</v>
      </c>
      <c r="M69" s="58" t="s">
        <v>532</v>
      </c>
      <c r="N69" s="58" t="s">
        <v>533</v>
      </c>
      <c r="O69" s="84" t="s">
        <v>112</v>
      </c>
      <c r="P69" s="107" t="s">
        <v>534</v>
      </c>
      <c r="Q69"/>
    </row>
    <row r="70" spans="1:17" ht="44" thickBot="1">
      <c r="A70" s="35" t="s">
        <v>535</v>
      </c>
      <c r="B70" s="48" t="s">
        <v>536</v>
      </c>
      <c r="C70" s="58" t="s">
        <v>364</v>
      </c>
      <c r="D70" s="58" t="s">
        <v>70</v>
      </c>
      <c r="E70" s="58" t="s">
        <v>312</v>
      </c>
      <c r="F70" s="72">
        <v>2024</v>
      </c>
      <c r="G70" s="84" t="s">
        <v>107</v>
      </c>
      <c r="H70" s="84" t="s">
        <v>26</v>
      </c>
      <c r="I70" s="58" t="s">
        <v>108</v>
      </c>
      <c r="J70" s="58" t="s">
        <v>537</v>
      </c>
      <c r="K70" s="58" t="s">
        <v>538</v>
      </c>
      <c r="L70" s="87" t="s">
        <v>35</v>
      </c>
      <c r="M70" s="58" t="s">
        <v>539</v>
      </c>
      <c r="N70" s="58" t="s">
        <v>540</v>
      </c>
      <c r="O70" s="84" t="s">
        <v>112</v>
      </c>
      <c r="P70" s="107" t="s">
        <v>541</v>
      </c>
      <c r="Q70"/>
    </row>
    <row r="71" spans="1:17" ht="52.5" thickBot="1">
      <c r="A71" s="35" t="s">
        <v>542</v>
      </c>
      <c r="B71" s="48" t="s">
        <v>543</v>
      </c>
      <c r="C71" s="58" t="s">
        <v>544</v>
      </c>
      <c r="D71" s="58" t="s">
        <v>545</v>
      </c>
      <c r="E71" s="58" t="s">
        <v>546</v>
      </c>
      <c r="F71" s="72">
        <v>2025</v>
      </c>
      <c r="G71" s="84" t="s">
        <v>107</v>
      </c>
      <c r="H71" s="84" t="s">
        <v>26</v>
      </c>
      <c r="I71" s="58" t="s">
        <v>108</v>
      </c>
      <c r="J71" s="58" t="s">
        <v>547</v>
      </c>
      <c r="K71" s="58" t="s">
        <v>109</v>
      </c>
      <c r="L71" s="87" t="s">
        <v>35</v>
      </c>
      <c r="M71" s="58" t="s">
        <v>548</v>
      </c>
      <c r="N71" s="58" t="s">
        <v>549</v>
      </c>
      <c r="O71" s="84" t="s">
        <v>112</v>
      </c>
      <c r="P71" s="107" t="s">
        <v>550</v>
      </c>
      <c r="Q71"/>
    </row>
    <row r="72" spans="1:17" ht="117.5" thickBot="1">
      <c r="A72" s="35" t="s">
        <v>551</v>
      </c>
      <c r="B72" s="48" t="s">
        <v>552</v>
      </c>
      <c r="C72" s="58" t="s">
        <v>553</v>
      </c>
      <c r="D72" s="58" t="s">
        <v>70</v>
      </c>
      <c r="E72" s="58" t="s">
        <v>554</v>
      </c>
      <c r="F72" s="72">
        <v>2024</v>
      </c>
      <c r="G72" s="84" t="s">
        <v>107</v>
      </c>
      <c r="H72" s="84" t="s">
        <v>26</v>
      </c>
      <c r="I72" s="58" t="s">
        <v>118</v>
      </c>
      <c r="J72" s="58" t="s">
        <v>28</v>
      </c>
      <c r="K72" s="58" t="s">
        <v>63</v>
      </c>
      <c r="L72" s="87" t="s">
        <v>35</v>
      </c>
      <c r="M72" s="58" t="s">
        <v>555</v>
      </c>
      <c r="N72" s="58" t="s">
        <v>556</v>
      </c>
      <c r="O72" s="84" t="s">
        <v>112</v>
      </c>
      <c r="P72" s="107" t="s">
        <v>557</v>
      </c>
      <c r="Q72"/>
    </row>
    <row r="73" spans="1:17" ht="91.5" thickBot="1">
      <c r="A73" s="35" t="s">
        <v>558</v>
      </c>
      <c r="B73" s="48" t="s">
        <v>559</v>
      </c>
      <c r="C73" s="58" t="s">
        <v>560</v>
      </c>
      <c r="D73" s="58" t="s">
        <v>70</v>
      </c>
      <c r="E73" s="58" t="s">
        <v>561</v>
      </c>
      <c r="F73" s="72">
        <v>2025</v>
      </c>
      <c r="G73" s="84" t="s">
        <v>107</v>
      </c>
      <c r="H73" s="84" t="s">
        <v>26</v>
      </c>
      <c r="I73" s="58" t="s">
        <v>108</v>
      </c>
      <c r="J73" s="58" t="s">
        <v>28</v>
      </c>
      <c r="K73" s="58" t="s">
        <v>140</v>
      </c>
      <c r="L73" s="87" t="s">
        <v>35</v>
      </c>
      <c r="M73" s="58" t="s">
        <v>562</v>
      </c>
      <c r="N73" s="58" t="s">
        <v>563</v>
      </c>
      <c r="O73" s="84" t="s">
        <v>112</v>
      </c>
      <c r="P73" s="107" t="s">
        <v>564</v>
      </c>
      <c r="Q73"/>
    </row>
    <row r="74" spans="1:17" ht="39.5" thickBot="1">
      <c r="A74" s="35" t="s">
        <v>565</v>
      </c>
      <c r="B74" s="48" t="s">
        <v>566</v>
      </c>
      <c r="C74" s="58" t="s">
        <v>567</v>
      </c>
      <c r="D74" s="58" t="s">
        <v>70</v>
      </c>
      <c r="E74" s="58" t="s">
        <v>233</v>
      </c>
      <c r="F74" s="72">
        <v>2025</v>
      </c>
      <c r="G74" s="84" t="s">
        <v>107</v>
      </c>
      <c r="H74" s="84" t="s">
        <v>26</v>
      </c>
      <c r="I74" s="58" t="s">
        <v>108</v>
      </c>
      <c r="J74" s="58" t="s">
        <v>28</v>
      </c>
      <c r="K74" s="58" t="s">
        <v>63</v>
      </c>
      <c r="L74" s="87" t="s">
        <v>35</v>
      </c>
      <c r="M74" s="58" t="s">
        <v>568</v>
      </c>
      <c r="N74" s="58" t="s">
        <v>569</v>
      </c>
      <c r="O74" s="84" t="s">
        <v>112</v>
      </c>
      <c r="P74" s="107" t="s">
        <v>570</v>
      </c>
      <c r="Q74"/>
    </row>
    <row r="75" spans="1:17" ht="44" thickBot="1">
      <c r="A75" s="35" t="s">
        <v>571</v>
      </c>
      <c r="B75" s="48" t="s">
        <v>572</v>
      </c>
      <c r="C75" s="58" t="s">
        <v>364</v>
      </c>
      <c r="D75" s="58" t="s">
        <v>70</v>
      </c>
      <c r="E75" s="58" t="s">
        <v>312</v>
      </c>
      <c r="F75" s="72">
        <v>2025</v>
      </c>
      <c r="G75" s="84" t="s">
        <v>107</v>
      </c>
      <c r="H75" s="84" t="s">
        <v>26</v>
      </c>
      <c r="I75" s="58" t="s">
        <v>108</v>
      </c>
      <c r="J75" s="58" t="s">
        <v>573</v>
      </c>
      <c r="K75" s="58" t="s">
        <v>149</v>
      </c>
      <c r="L75" s="87" t="s">
        <v>35</v>
      </c>
      <c r="M75" s="58" t="s">
        <v>574</v>
      </c>
      <c r="N75" s="58" t="s">
        <v>575</v>
      </c>
      <c r="O75" s="84" t="s">
        <v>112</v>
      </c>
      <c r="P75" s="107" t="s">
        <v>576</v>
      </c>
      <c r="Q75"/>
    </row>
    <row r="76" spans="1:17" ht="78.5" thickBot="1">
      <c r="A76" s="35" t="s">
        <v>577</v>
      </c>
      <c r="B76" s="48" t="s">
        <v>578</v>
      </c>
      <c r="C76" s="58" t="s">
        <v>579</v>
      </c>
      <c r="D76" s="58" t="s">
        <v>39</v>
      </c>
      <c r="E76" s="58" t="s">
        <v>580</v>
      </c>
      <c r="F76" s="72">
        <v>2024</v>
      </c>
      <c r="G76" s="84" t="s">
        <v>107</v>
      </c>
      <c r="H76" s="84" t="s">
        <v>26</v>
      </c>
      <c r="I76" s="58" t="s">
        <v>89</v>
      </c>
      <c r="J76" s="58" t="s">
        <v>28</v>
      </c>
      <c r="K76" s="58" t="s">
        <v>63</v>
      </c>
      <c r="L76" s="87" t="s">
        <v>35</v>
      </c>
      <c r="M76" s="58" t="s">
        <v>581</v>
      </c>
      <c r="N76" s="58" t="s">
        <v>582</v>
      </c>
      <c r="O76" s="84" t="s">
        <v>112</v>
      </c>
      <c r="P76" s="107" t="s">
        <v>583</v>
      </c>
      <c r="Q76"/>
    </row>
    <row r="77" spans="1:17" ht="29.5" thickBot="1">
      <c r="A77" s="35" t="s">
        <v>584</v>
      </c>
      <c r="B77" s="48" t="s">
        <v>585</v>
      </c>
      <c r="C77" s="58" t="s">
        <v>586</v>
      </c>
      <c r="D77" s="58" t="s">
        <v>70</v>
      </c>
      <c r="E77" s="58" t="s">
        <v>312</v>
      </c>
      <c r="F77" s="72">
        <v>2024</v>
      </c>
      <c r="G77" s="84" t="s">
        <v>107</v>
      </c>
      <c r="H77" s="84" t="s">
        <v>26</v>
      </c>
      <c r="I77" s="58" t="s">
        <v>89</v>
      </c>
      <c r="J77" s="58" t="s">
        <v>28</v>
      </c>
      <c r="K77" s="58" t="s">
        <v>63</v>
      </c>
      <c r="L77" s="87" t="s">
        <v>35</v>
      </c>
      <c r="M77" s="58" t="s">
        <v>587</v>
      </c>
      <c r="N77" s="58" t="s">
        <v>588</v>
      </c>
      <c r="O77" s="84" t="s">
        <v>112</v>
      </c>
      <c r="P77" s="107" t="s">
        <v>589</v>
      </c>
      <c r="Q77"/>
    </row>
    <row r="78" spans="1:17" ht="65.5" thickBot="1">
      <c r="A78" s="35" t="s">
        <v>590</v>
      </c>
      <c r="B78" s="48" t="s">
        <v>591</v>
      </c>
      <c r="C78" s="58" t="s">
        <v>592</v>
      </c>
      <c r="D78" s="58" t="s">
        <v>24</v>
      </c>
      <c r="E78" s="58" t="s">
        <v>593</v>
      </c>
      <c r="F78" s="72">
        <v>2023</v>
      </c>
      <c r="G78" s="84" t="s">
        <v>107</v>
      </c>
      <c r="H78" s="84" t="s">
        <v>26</v>
      </c>
      <c r="I78" s="58" t="s">
        <v>52</v>
      </c>
      <c r="J78" s="58" t="s">
        <v>28</v>
      </c>
      <c r="K78" s="58" t="s">
        <v>63</v>
      </c>
      <c r="L78" s="87" t="s">
        <v>35</v>
      </c>
      <c r="M78" s="58" t="s">
        <v>594</v>
      </c>
      <c r="N78" s="58" t="s">
        <v>595</v>
      </c>
      <c r="O78" s="84" t="s">
        <v>112</v>
      </c>
      <c r="P78" s="107" t="s">
        <v>596</v>
      </c>
      <c r="Q78"/>
    </row>
    <row r="79" spans="1:17" ht="29.5" thickBot="1">
      <c r="A79" s="35" t="s">
        <v>597</v>
      </c>
      <c r="B79" s="48" t="s">
        <v>598</v>
      </c>
      <c r="C79" s="58" t="s">
        <v>599</v>
      </c>
      <c r="D79" s="58" t="s">
        <v>24</v>
      </c>
      <c r="E79" s="58" t="s">
        <v>600</v>
      </c>
      <c r="F79" s="72">
        <v>2022</v>
      </c>
      <c r="G79" s="84" t="s">
        <v>107</v>
      </c>
      <c r="H79" s="84" t="s">
        <v>601</v>
      </c>
      <c r="I79" s="58" t="s">
        <v>62</v>
      </c>
      <c r="J79" s="58" t="s">
        <v>602</v>
      </c>
      <c r="K79" s="58" t="s">
        <v>63</v>
      </c>
      <c r="L79" s="87" t="s">
        <v>35</v>
      </c>
      <c r="M79" s="58" t="s">
        <v>603</v>
      </c>
      <c r="N79" s="58" t="s">
        <v>604</v>
      </c>
      <c r="O79" s="84" t="s">
        <v>112</v>
      </c>
      <c r="P79" s="107" t="s">
        <v>605</v>
      </c>
      <c r="Q79"/>
    </row>
    <row r="80" spans="1:17" ht="29.5" thickBot="1">
      <c r="A80" s="35" t="s">
        <v>606</v>
      </c>
      <c r="B80" s="48" t="s">
        <v>607</v>
      </c>
      <c r="C80" s="58" t="s">
        <v>608</v>
      </c>
      <c r="D80" s="58" t="s">
        <v>609</v>
      </c>
      <c r="E80" s="58" t="s">
        <v>610</v>
      </c>
      <c r="F80" s="72">
        <v>2025</v>
      </c>
      <c r="G80" s="84" t="s">
        <v>107</v>
      </c>
      <c r="H80" s="84" t="s">
        <v>26</v>
      </c>
      <c r="I80" s="58" t="s">
        <v>52</v>
      </c>
      <c r="J80" s="58" t="s">
        <v>611</v>
      </c>
      <c r="K80" s="58" t="s">
        <v>80</v>
      </c>
      <c r="L80" s="87" t="s">
        <v>35</v>
      </c>
      <c r="M80" s="58" t="s">
        <v>612</v>
      </c>
      <c r="N80" s="58" t="s">
        <v>613</v>
      </c>
      <c r="O80" s="84" t="s">
        <v>112</v>
      </c>
      <c r="P80" s="107" t="s">
        <v>614</v>
      </c>
      <c r="Q80"/>
    </row>
    <row r="81" spans="1:17" ht="29.5" thickBot="1">
      <c r="A81" s="35" t="s">
        <v>615</v>
      </c>
      <c r="B81" s="48" t="s">
        <v>616</v>
      </c>
      <c r="C81" s="58" t="s">
        <v>617</v>
      </c>
      <c r="D81" s="58" t="s">
        <v>39</v>
      </c>
      <c r="E81" s="58" t="s">
        <v>618</v>
      </c>
      <c r="F81" s="72">
        <v>2025</v>
      </c>
      <c r="G81" s="84" t="s">
        <v>107</v>
      </c>
      <c r="H81" s="84" t="s">
        <v>26</v>
      </c>
      <c r="I81" s="58" t="s">
        <v>174</v>
      </c>
      <c r="J81" s="58" t="s">
        <v>28</v>
      </c>
      <c r="K81" s="58" t="s">
        <v>264</v>
      </c>
      <c r="L81" s="87" t="s">
        <v>35</v>
      </c>
      <c r="M81" s="58" t="s">
        <v>619</v>
      </c>
      <c r="N81" s="58" t="s">
        <v>620</v>
      </c>
      <c r="O81" s="84" t="s">
        <v>112</v>
      </c>
      <c r="P81" s="107" t="s">
        <v>621</v>
      </c>
      <c r="Q81"/>
    </row>
    <row r="82" spans="1:17" ht="29.5" thickBot="1">
      <c r="A82" s="35" t="s">
        <v>622</v>
      </c>
      <c r="B82" s="48" t="s">
        <v>623</v>
      </c>
      <c r="C82" s="58" t="s">
        <v>624</v>
      </c>
      <c r="D82" s="58" t="s">
        <v>24</v>
      </c>
      <c r="E82" s="58" t="s">
        <v>625</v>
      </c>
      <c r="F82" s="72">
        <v>2024</v>
      </c>
      <c r="G82" s="84" t="s">
        <v>107</v>
      </c>
      <c r="H82" s="84" t="s">
        <v>26</v>
      </c>
      <c r="I82" s="58" t="s">
        <v>62</v>
      </c>
      <c r="J82" s="58" t="s">
        <v>28</v>
      </c>
      <c r="K82" s="58" t="s">
        <v>63</v>
      </c>
      <c r="L82" s="87" t="s">
        <v>35</v>
      </c>
      <c r="M82" s="58" t="s">
        <v>626</v>
      </c>
      <c r="N82" s="58" t="s">
        <v>627</v>
      </c>
      <c r="O82" s="84" t="s">
        <v>112</v>
      </c>
      <c r="P82" s="107" t="s">
        <v>628</v>
      </c>
      <c r="Q82"/>
    </row>
    <row r="83" spans="1:17" ht="52.5" thickBot="1">
      <c r="A83" s="35" t="s">
        <v>629</v>
      </c>
      <c r="B83" s="48" t="s">
        <v>630</v>
      </c>
      <c r="C83" s="58" t="s">
        <v>631</v>
      </c>
      <c r="D83" s="58" t="s">
        <v>24</v>
      </c>
      <c r="E83" s="58" t="s">
        <v>632</v>
      </c>
      <c r="F83" s="72">
        <v>2024</v>
      </c>
      <c r="G83" s="84" t="s">
        <v>107</v>
      </c>
      <c r="H83" s="84" t="s">
        <v>26</v>
      </c>
      <c r="I83" s="58" t="s">
        <v>321</v>
      </c>
      <c r="J83" s="58" t="s">
        <v>28</v>
      </c>
      <c r="K83" s="58" t="s">
        <v>322</v>
      </c>
      <c r="L83" s="87" t="s">
        <v>35</v>
      </c>
      <c r="M83" s="58" t="s">
        <v>633</v>
      </c>
      <c r="N83" s="58" t="s">
        <v>634</v>
      </c>
      <c r="O83" s="84" t="s">
        <v>112</v>
      </c>
      <c r="P83" s="107" t="s">
        <v>635</v>
      </c>
      <c r="Q83"/>
    </row>
    <row r="84" spans="1:17" ht="39.5" thickBot="1">
      <c r="A84" s="35" t="s">
        <v>636</v>
      </c>
      <c r="B84" s="48" t="s">
        <v>637</v>
      </c>
      <c r="C84" s="58" t="s">
        <v>638</v>
      </c>
      <c r="D84" s="58" t="s">
        <v>70</v>
      </c>
      <c r="E84" s="58" t="s">
        <v>639</v>
      </c>
      <c r="F84" s="72">
        <v>2024</v>
      </c>
      <c r="G84" s="84" t="s">
        <v>107</v>
      </c>
      <c r="H84" s="84" t="s">
        <v>26</v>
      </c>
      <c r="I84" s="58" t="s">
        <v>641</v>
      </c>
      <c r="J84" s="58" t="s">
        <v>640</v>
      </c>
      <c r="K84" s="58" t="s">
        <v>63</v>
      </c>
      <c r="L84" s="87" t="s">
        <v>35</v>
      </c>
      <c r="M84" s="58" t="s">
        <v>642</v>
      </c>
      <c r="N84" s="58" t="s">
        <v>643</v>
      </c>
      <c r="O84" s="84" t="s">
        <v>112</v>
      </c>
      <c r="P84" s="107" t="s">
        <v>644</v>
      </c>
      <c r="Q84"/>
    </row>
    <row r="85" spans="1:17" ht="29.5" thickBot="1">
      <c r="A85" s="35" t="s">
        <v>645</v>
      </c>
      <c r="B85" s="48" t="s">
        <v>646</v>
      </c>
      <c r="C85" s="58" t="s">
        <v>647</v>
      </c>
      <c r="D85" s="58" t="s">
        <v>24</v>
      </c>
      <c r="E85" s="58" t="s">
        <v>648</v>
      </c>
      <c r="F85" s="72">
        <v>2022</v>
      </c>
      <c r="G85" s="84" t="s">
        <v>107</v>
      </c>
      <c r="H85" s="84" t="s">
        <v>26</v>
      </c>
      <c r="I85" s="58" t="s">
        <v>52</v>
      </c>
      <c r="J85" s="58" t="s">
        <v>28</v>
      </c>
      <c r="K85" s="58" t="s">
        <v>649</v>
      </c>
      <c r="L85" s="87" t="s">
        <v>35</v>
      </c>
      <c r="M85" s="58" t="s">
        <v>650</v>
      </c>
      <c r="N85" s="58" t="s">
        <v>651</v>
      </c>
      <c r="O85" s="84" t="s">
        <v>112</v>
      </c>
      <c r="P85" s="107" t="s">
        <v>652</v>
      </c>
      <c r="Q85"/>
    </row>
    <row r="86" spans="1:17" ht="195.5" thickBot="1">
      <c r="A86" s="35" t="s">
        <v>653</v>
      </c>
      <c r="B86" s="48" t="s">
        <v>654</v>
      </c>
      <c r="C86" s="58" t="s">
        <v>655</v>
      </c>
      <c r="D86" s="58" t="s">
        <v>70</v>
      </c>
      <c r="E86" s="58" t="s">
        <v>656</v>
      </c>
      <c r="F86" s="72">
        <v>2025</v>
      </c>
      <c r="G86" s="84" t="s">
        <v>107</v>
      </c>
      <c r="H86" s="84" t="s">
        <v>26</v>
      </c>
      <c r="I86" s="58" t="s">
        <v>108</v>
      </c>
      <c r="J86" s="58" t="s">
        <v>28</v>
      </c>
      <c r="K86" s="58" t="s">
        <v>109</v>
      </c>
      <c r="L86" s="87" t="s">
        <v>35</v>
      </c>
      <c r="M86" s="58" t="s">
        <v>657</v>
      </c>
      <c r="N86" s="58" t="s">
        <v>658</v>
      </c>
      <c r="O86" s="84" t="s">
        <v>112</v>
      </c>
      <c r="P86" s="107" t="s">
        <v>659</v>
      </c>
      <c r="Q86"/>
    </row>
    <row r="87" spans="1:17" ht="39.5" thickBot="1">
      <c r="A87" s="35" t="s">
        <v>660</v>
      </c>
      <c r="B87" s="48" t="s">
        <v>661</v>
      </c>
      <c r="C87" s="58" t="s">
        <v>662</v>
      </c>
      <c r="D87" s="58" t="s">
        <v>39</v>
      </c>
      <c r="E87" s="58" t="s">
        <v>663</v>
      </c>
      <c r="F87" s="72">
        <v>2023</v>
      </c>
      <c r="G87" s="84" t="s">
        <v>107</v>
      </c>
      <c r="H87" s="84" t="s">
        <v>26</v>
      </c>
      <c r="I87" s="58" t="s">
        <v>321</v>
      </c>
      <c r="J87" s="58" t="s">
        <v>28</v>
      </c>
      <c r="K87" s="58" t="s">
        <v>322</v>
      </c>
      <c r="L87" s="87" t="s">
        <v>35</v>
      </c>
      <c r="M87" s="58" t="s">
        <v>664</v>
      </c>
      <c r="N87" s="58" t="s">
        <v>665</v>
      </c>
      <c r="O87" s="84" t="s">
        <v>112</v>
      </c>
      <c r="P87" s="107" t="s">
        <v>666</v>
      </c>
      <c r="Q87"/>
    </row>
    <row r="88" spans="1:17" ht="29.5" thickBot="1">
      <c r="A88" s="35" t="s">
        <v>667</v>
      </c>
      <c r="B88" s="48" t="s">
        <v>668</v>
      </c>
      <c r="C88" s="58" t="s">
        <v>669</v>
      </c>
      <c r="D88" s="58" t="s">
        <v>70</v>
      </c>
      <c r="E88" s="58" t="s">
        <v>670</v>
      </c>
      <c r="F88" s="72">
        <v>2022</v>
      </c>
      <c r="G88" s="84" t="s">
        <v>107</v>
      </c>
      <c r="H88" s="84" t="s">
        <v>26</v>
      </c>
      <c r="I88" s="58" t="s">
        <v>118</v>
      </c>
      <c r="J88" s="58" t="s">
        <v>28</v>
      </c>
      <c r="K88" s="58" t="s">
        <v>63</v>
      </c>
      <c r="L88" s="87" t="s">
        <v>35</v>
      </c>
      <c r="M88" s="58" t="s">
        <v>671</v>
      </c>
      <c r="N88" s="58" t="s">
        <v>672</v>
      </c>
      <c r="O88" s="84" t="s">
        <v>112</v>
      </c>
      <c r="P88" s="107" t="s">
        <v>673</v>
      </c>
      <c r="Q88"/>
    </row>
    <row r="89" spans="1:17" ht="29.5" thickBot="1">
      <c r="A89" s="35" t="s">
        <v>674</v>
      </c>
      <c r="B89" s="48" t="s">
        <v>675</v>
      </c>
      <c r="C89" s="58" t="s">
        <v>676</v>
      </c>
      <c r="D89" s="58" t="s">
        <v>24</v>
      </c>
      <c r="E89" s="58" t="s">
        <v>677</v>
      </c>
      <c r="F89" s="72">
        <v>2025</v>
      </c>
      <c r="G89" s="84" t="s">
        <v>107</v>
      </c>
      <c r="H89" s="84" t="s">
        <v>26</v>
      </c>
      <c r="I89" s="58" t="s">
        <v>62</v>
      </c>
      <c r="J89" s="58" t="s">
        <v>678</v>
      </c>
      <c r="K89" s="58" t="s">
        <v>149</v>
      </c>
      <c r="L89" s="87" t="s">
        <v>35</v>
      </c>
      <c r="M89" s="58" t="s">
        <v>679</v>
      </c>
      <c r="N89" s="58"/>
      <c r="O89" s="84" t="s">
        <v>112</v>
      </c>
      <c r="P89" s="107" t="s">
        <v>680</v>
      </c>
      <c r="Q89"/>
    </row>
    <row r="90" spans="1:17" ht="29.5" thickBot="1">
      <c r="A90" s="35" t="s">
        <v>681</v>
      </c>
      <c r="B90" s="48" t="s">
        <v>682</v>
      </c>
      <c r="C90" s="58" t="s">
        <v>683</v>
      </c>
      <c r="D90" s="58" t="s">
        <v>39</v>
      </c>
      <c r="E90" s="58" t="s">
        <v>684</v>
      </c>
      <c r="F90" s="72">
        <v>2024</v>
      </c>
      <c r="G90" s="84" t="s">
        <v>107</v>
      </c>
      <c r="H90" s="84" t="s">
        <v>26</v>
      </c>
      <c r="I90" s="58" t="s">
        <v>686</v>
      </c>
      <c r="J90" s="58" t="s">
        <v>685</v>
      </c>
      <c r="K90" s="58" t="s">
        <v>687</v>
      </c>
      <c r="L90" s="87" t="s">
        <v>35</v>
      </c>
      <c r="M90" s="58" t="s">
        <v>688</v>
      </c>
      <c r="N90" s="58" t="s">
        <v>689</v>
      </c>
      <c r="O90" s="84" t="s">
        <v>112</v>
      </c>
      <c r="P90" s="107" t="s">
        <v>690</v>
      </c>
      <c r="Q90"/>
    </row>
    <row r="91" spans="1:17" ht="44" thickBot="1">
      <c r="A91" s="35" t="s">
        <v>691</v>
      </c>
      <c r="B91" s="48" t="s">
        <v>692</v>
      </c>
      <c r="C91" s="58" t="s">
        <v>693</v>
      </c>
      <c r="D91" s="58" t="s">
        <v>70</v>
      </c>
      <c r="E91" s="58" t="s">
        <v>694</v>
      </c>
      <c r="F91" s="72">
        <v>2024</v>
      </c>
      <c r="G91" s="84" t="s">
        <v>107</v>
      </c>
      <c r="H91" s="84" t="s">
        <v>26</v>
      </c>
      <c r="I91" s="58" t="s">
        <v>62</v>
      </c>
      <c r="J91" s="58" t="s">
        <v>695</v>
      </c>
      <c r="K91" s="58" t="s">
        <v>149</v>
      </c>
      <c r="L91" s="87" t="s">
        <v>35</v>
      </c>
      <c r="M91" s="58" t="s">
        <v>696</v>
      </c>
      <c r="N91" s="58" t="s">
        <v>697</v>
      </c>
      <c r="O91" s="84" t="s">
        <v>112</v>
      </c>
      <c r="P91" s="107" t="s">
        <v>698</v>
      </c>
      <c r="Q91"/>
    </row>
    <row r="92" spans="1:17" ht="29.5" thickBot="1">
      <c r="A92" s="35" t="s">
        <v>699</v>
      </c>
      <c r="B92" s="48" t="s">
        <v>700</v>
      </c>
      <c r="C92" s="58" t="s">
        <v>701</v>
      </c>
      <c r="D92" s="58" t="s">
        <v>24</v>
      </c>
      <c r="E92" s="58" t="s">
        <v>702</v>
      </c>
      <c r="F92" s="72">
        <v>2021</v>
      </c>
      <c r="G92" s="84" t="s">
        <v>107</v>
      </c>
      <c r="H92" s="84" t="s">
        <v>26</v>
      </c>
      <c r="I92" s="58" t="s">
        <v>62</v>
      </c>
      <c r="J92" s="58" t="s">
        <v>703</v>
      </c>
      <c r="K92" s="58" t="s">
        <v>63</v>
      </c>
      <c r="L92" s="87" t="s">
        <v>35</v>
      </c>
      <c r="M92" s="58" t="s">
        <v>704</v>
      </c>
      <c r="N92" s="58" t="s">
        <v>705</v>
      </c>
      <c r="O92" s="84" t="s">
        <v>112</v>
      </c>
      <c r="P92" s="107" t="s">
        <v>706</v>
      </c>
      <c r="Q92"/>
    </row>
    <row r="93" spans="1:17" ht="39.5" thickBot="1">
      <c r="A93" s="35" t="s">
        <v>707</v>
      </c>
      <c r="B93" s="48" t="s">
        <v>708</v>
      </c>
      <c r="C93" s="58" t="s">
        <v>709</v>
      </c>
      <c r="D93" s="58" t="s">
        <v>24</v>
      </c>
      <c r="E93" s="58" t="s">
        <v>710</v>
      </c>
      <c r="F93" s="72">
        <v>2022</v>
      </c>
      <c r="G93" s="84" t="s">
        <v>107</v>
      </c>
      <c r="H93" s="84" t="s">
        <v>26</v>
      </c>
      <c r="I93" s="58" t="s">
        <v>42</v>
      </c>
      <c r="J93" s="58" t="s">
        <v>466</v>
      </c>
      <c r="K93" s="58" t="s">
        <v>149</v>
      </c>
      <c r="L93" s="87" t="s">
        <v>35</v>
      </c>
      <c r="M93" s="58" t="s">
        <v>711</v>
      </c>
      <c r="N93" s="58" t="s">
        <v>712</v>
      </c>
      <c r="O93" s="84" t="s">
        <v>112</v>
      </c>
      <c r="P93" s="107" t="s">
        <v>713</v>
      </c>
      <c r="Q93"/>
    </row>
    <row r="94" spans="1:17" ht="44" thickBot="1">
      <c r="A94" s="35" t="s">
        <v>714</v>
      </c>
      <c r="B94" s="48" t="s">
        <v>715</v>
      </c>
      <c r="C94" s="58" t="s">
        <v>716</v>
      </c>
      <c r="D94" s="58" t="s">
        <v>609</v>
      </c>
      <c r="E94" s="58" t="s">
        <v>717</v>
      </c>
      <c r="F94" s="72">
        <v>2025</v>
      </c>
      <c r="G94" s="84" t="s">
        <v>107</v>
      </c>
      <c r="H94" s="84" t="s">
        <v>26</v>
      </c>
      <c r="I94" s="58" t="s">
        <v>174</v>
      </c>
      <c r="J94" s="58" t="s">
        <v>718</v>
      </c>
      <c r="K94" s="58" t="s">
        <v>719</v>
      </c>
      <c r="L94" s="87" t="s">
        <v>35</v>
      </c>
      <c r="M94" s="58" t="s">
        <v>720</v>
      </c>
      <c r="N94" s="58" t="s">
        <v>721</v>
      </c>
      <c r="O94" s="84" t="s">
        <v>112</v>
      </c>
      <c r="P94" s="107" t="s">
        <v>722</v>
      </c>
      <c r="Q94"/>
    </row>
    <row r="95" spans="1:17" ht="44" thickBot="1">
      <c r="A95" s="35" t="s">
        <v>723</v>
      </c>
      <c r="B95" s="48" t="s">
        <v>724</v>
      </c>
      <c r="C95" s="58" t="s">
        <v>725</v>
      </c>
      <c r="D95" s="58" t="s">
        <v>70</v>
      </c>
      <c r="E95" s="58" t="s">
        <v>726</v>
      </c>
      <c r="F95" s="72">
        <v>2025</v>
      </c>
      <c r="G95" s="84" t="s">
        <v>107</v>
      </c>
      <c r="H95" s="84" t="s">
        <v>26</v>
      </c>
      <c r="I95" s="58" t="s">
        <v>174</v>
      </c>
      <c r="J95" s="58" t="s">
        <v>28</v>
      </c>
      <c r="K95" s="58" t="s">
        <v>264</v>
      </c>
      <c r="L95" s="87" t="s">
        <v>35</v>
      </c>
      <c r="M95" s="58" t="s">
        <v>727</v>
      </c>
      <c r="N95" s="58" t="s">
        <v>728</v>
      </c>
      <c r="O95" s="84" t="s">
        <v>112</v>
      </c>
      <c r="P95" s="107" t="s">
        <v>729</v>
      </c>
      <c r="Q95"/>
    </row>
    <row r="96" spans="1:17" ht="52.5" thickBot="1">
      <c r="A96" s="35" t="s">
        <v>730</v>
      </c>
      <c r="B96" s="48" t="s">
        <v>731</v>
      </c>
      <c r="C96" s="58" t="s">
        <v>732</v>
      </c>
      <c r="D96" s="58" t="s">
        <v>70</v>
      </c>
      <c r="E96" s="58" t="s">
        <v>733</v>
      </c>
      <c r="F96" s="72">
        <v>2025</v>
      </c>
      <c r="G96" s="84" t="s">
        <v>107</v>
      </c>
      <c r="H96" s="84" t="s">
        <v>26</v>
      </c>
      <c r="I96" s="58" t="s">
        <v>165</v>
      </c>
      <c r="J96" s="58" t="s">
        <v>28</v>
      </c>
      <c r="K96" s="58" t="s">
        <v>157</v>
      </c>
      <c r="L96" s="87" t="s">
        <v>35</v>
      </c>
      <c r="M96" s="58" t="s">
        <v>734</v>
      </c>
      <c r="N96" s="58" t="s">
        <v>735</v>
      </c>
      <c r="O96" s="84" t="s">
        <v>112</v>
      </c>
      <c r="P96" s="107" t="s">
        <v>736</v>
      </c>
      <c r="Q96"/>
    </row>
    <row r="97" spans="1:17" ht="39.5" thickBot="1">
      <c r="A97" s="35" t="s">
        <v>737</v>
      </c>
      <c r="B97" s="48" t="s">
        <v>738</v>
      </c>
      <c r="C97" s="58" t="s">
        <v>739</v>
      </c>
      <c r="D97" s="58" t="s">
        <v>70</v>
      </c>
      <c r="E97" s="58" t="s">
        <v>312</v>
      </c>
      <c r="F97" s="72">
        <v>2023</v>
      </c>
      <c r="G97" s="84" t="s">
        <v>107</v>
      </c>
      <c r="H97" s="84" t="s">
        <v>26</v>
      </c>
      <c r="I97" s="58" t="s">
        <v>641</v>
      </c>
      <c r="J97" s="58" t="s">
        <v>740</v>
      </c>
      <c r="K97" s="58" t="s">
        <v>63</v>
      </c>
      <c r="L97" s="87" t="s">
        <v>35</v>
      </c>
      <c r="M97" s="58" t="s">
        <v>741</v>
      </c>
      <c r="N97" s="58" t="s">
        <v>742</v>
      </c>
      <c r="O97" s="84" t="s">
        <v>112</v>
      </c>
      <c r="P97" s="107" t="s">
        <v>743</v>
      </c>
      <c r="Q97"/>
    </row>
    <row r="98" spans="1:17" ht="29.5" thickBot="1">
      <c r="A98" s="35" t="s">
        <v>744</v>
      </c>
      <c r="B98" s="48" t="s">
        <v>745</v>
      </c>
      <c r="C98" s="58" t="s">
        <v>746</v>
      </c>
      <c r="D98" s="58" t="s">
        <v>70</v>
      </c>
      <c r="E98" s="58" t="s">
        <v>312</v>
      </c>
      <c r="F98" s="72">
        <v>2024</v>
      </c>
      <c r="G98" s="84" t="s">
        <v>107</v>
      </c>
      <c r="H98" s="84" t="s">
        <v>26</v>
      </c>
      <c r="I98" s="58" t="s">
        <v>686</v>
      </c>
      <c r="J98" s="58" t="s">
        <v>28</v>
      </c>
      <c r="K98" s="58" t="s">
        <v>687</v>
      </c>
      <c r="L98" s="87" t="s">
        <v>35</v>
      </c>
      <c r="M98" s="58" t="s">
        <v>747</v>
      </c>
      <c r="N98" s="58" t="s">
        <v>748</v>
      </c>
      <c r="O98" s="84" t="s">
        <v>112</v>
      </c>
      <c r="P98" s="107" t="s">
        <v>749</v>
      </c>
      <c r="Q98"/>
    </row>
    <row r="99" spans="1:17" ht="78.5" thickBot="1">
      <c r="A99" s="35" t="s">
        <v>750</v>
      </c>
      <c r="B99" s="48" t="s">
        <v>751</v>
      </c>
      <c r="C99" s="58" t="s">
        <v>752</v>
      </c>
      <c r="D99" s="58" t="s">
        <v>70</v>
      </c>
      <c r="E99" s="58" t="s">
        <v>753</v>
      </c>
      <c r="F99" s="72">
        <v>2025</v>
      </c>
      <c r="G99" s="84" t="s">
        <v>107</v>
      </c>
      <c r="H99" s="84" t="s">
        <v>26</v>
      </c>
      <c r="I99" s="58" t="s">
        <v>118</v>
      </c>
      <c r="J99" s="58" t="s">
        <v>329</v>
      </c>
      <c r="K99" s="58" t="s">
        <v>63</v>
      </c>
      <c r="L99" s="87" t="s">
        <v>35</v>
      </c>
      <c r="M99" s="58" t="s">
        <v>754</v>
      </c>
      <c r="N99" s="58" t="s">
        <v>755</v>
      </c>
      <c r="O99" s="84" t="s">
        <v>112</v>
      </c>
      <c r="P99" s="107" t="s">
        <v>756</v>
      </c>
      <c r="Q99"/>
    </row>
    <row r="100" spans="1:17" ht="29.5" thickBot="1">
      <c r="A100" s="37" t="s">
        <v>757</v>
      </c>
      <c r="B100" s="48" t="s">
        <v>758</v>
      </c>
      <c r="C100" s="58" t="s">
        <v>759</v>
      </c>
      <c r="D100" s="58" t="s">
        <v>70</v>
      </c>
      <c r="E100" s="58" t="s">
        <v>639</v>
      </c>
      <c r="F100" s="72">
        <v>2024</v>
      </c>
      <c r="G100" s="84" t="s">
        <v>107</v>
      </c>
      <c r="H100" s="84" t="s">
        <v>26</v>
      </c>
      <c r="I100" s="58" t="s">
        <v>760</v>
      </c>
      <c r="J100" s="58" t="s">
        <v>640</v>
      </c>
      <c r="K100" s="58" t="s">
        <v>80</v>
      </c>
      <c r="L100" s="87" t="s">
        <v>763</v>
      </c>
      <c r="M100" s="58" t="s">
        <v>761</v>
      </c>
      <c r="N100" s="58"/>
      <c r="O100" s="84" t="s">
        <v>112</v>
      </c>
      <c r="P100" s="107" t="s">
        <v>762</v>
      </c>
      <c r="Q100"/>
    </row>
    <row r="101" spans="1:17" ht="26.5" thickBot="1">
      <c r="A101" s="35" t="s">
        <v>764</v>
      </c>
      <c r="B101" s="48" t="s">
        <v>765</v>
      </c>
      <c r="C101" s="58" t="s">
        <v>766</v>
      </c>
      <c r="D101" s="58" t="s">
        <v>39</v>
      </c>
      <c r="E101" s="58" t="s">
        <v>670</v>
      </c>
      <c r="F101" s="72">
        <v>2025</v>
      </c>
      <c r="G101" s="84" t="s">
        <v>107</v>
      </c>
      <c r="H101" s="84" t="s">
        <v>26</v>
      </c>
      <c r="I101" s="58" t="s">
        <v>79</v>
      </c>
      <c r="J101" s="58" t="s">
        <v>767</v>
      </c>
      <c r="K101" s="58" t="s">
        <v>768</v>
      </c>
      <c r="L101" s="87" t="s">
        <v>35</v>
      </c>
      <c r="M101" s="58" t="s">
        <v>769</v>
      </c>
      <c r="N101" s="58" t="s">
        <v>770</v>
      </c>
      <c r="O101" s="84" t="s">
        <v>112</v>
      </c>
      <c r="P101" s="107" t="s">
        <v>771</v>
      </c>
      <c r="Q101"/>
    </row>
    <row r="102" spans="1:17" ht="52.5" thickBot="1">
      <c r="A102" s="35" t="s">
        <v>772</v>
      </c>
      <c r="B102" s="48" t="s">
        <v>773</v>
      </c>
      <c r="C102" s="58" t="s">
        <v>774</v>
      </c>
      <c r="D102" s="58" t="s">
        <v>24</v>
      </c>
      <c r="E102" s="58" t="s">
        <v>775</v>
      </c>
      <c r="F102" s="72">
        <v>2021</v>
      </c>
      <c r="G102" s="84" t="s">
        <v>107</v>
      </c>
      <c r="H102" s="84" t="s">
        <v>26</v>
      </c>
      <c r="I102" s="58" t="s">
        <v>89</v>
      </c>
      <c r="J102" s="58" t="s">
        <v>776</v>
      </c>
      <c r="K102" s="58" t="s">
        <v>80</v>
      </c>
      <c r="L102" s="87" t="s">
        <v>35</v>
      </c>
      <c r="M102" s="58" t="s">
        <v>777</v>
      </c>
      <c r="N102" s="58" t="s">
        <v>778</v>
      </c>
      <c r="O102" s="84" t="s">
        <v>112</v>
      </c>
      <c r="P102" s="107" t="s">
        <v>779</v>
      </c>
      <c r="Q102"/>
    </row>
    <row r="103" spans="1:17" ht="44" thickBot="1">
      <c r="A103" s="35" t="s">
        <v>780</v>
      </c>
      <c r="B103" s="48" t="s">
        <v>781</v>
      </c>
      <c r="C103" s="58" t="s">
        <v>782</v>
      </c>
      <c r="D103" s="58" t="s">
        <v>24</v>
      </c>
      <c r="E103" s="58" t="s">
        <v>783</v>
      </c>
      <c r="F103" s="72">
        <v>2024</v>
      </c>
      <c r="G103" s="84" t="s">
        <v>107</v>
      </c>
      <c r="H103" s="84" t="s">
        <v>26</v>
      </c>
      <c r="I103" s="58" t="s">
        <v>52</v>
      </c>
      <c r="J103" s="58" t="s">
        <v>28</v>
      </c>
      <c r="K103" s="58" t="s">
        <v>63</v>
      </c>
      <c r="L103" s="87" t="s">
        <v>35</v>
      </c>
      <c r="M103" s="58" t="s">
        <v>784</v>
      </c>
      <c r="N103" s="58" t="s">
        <v>785</v>
      </c>
      <c r="O103" s="84" t="s">
        <v>112</v>
      </c>
      <c r="P103" s="107" t="s">
        <v>786</v>
      </c>
      <c r="Q103"/>
    </row>
    <row r="104" spans="1:17" ht="39.5" thickBot="1">
      <c r="A104" s="35" t="s">
        <v>787</v>
      </c>
      <c r="B104" s="48" t="s">
        <v>788</v>
      </c>
      <c r="C104" s="58" t="s">
        <v>789</v>
      </c>
      <c r="D104" s="58" t="s">
        <v>24</v>
      </c>
      <c r="E104" s="58" t="s">
        <v>710</v>
      </c>
      <c r="F104" s="72">
        <v>2023</v>
      </c>
      <c r="G104" s="84" t="s">
        <v>107</v>
      </c>
      <c r="H104" s="84" t="s">
        <v>26</v>
      </c>
      <c r="I104" s="58" t="s">
        <v>62</v>
      </c>
      <c r="J104" s="58" t="s">
        <v>61</v>
      </c>
      <c r="K104" s="58" t="s">
        <v>149</v>
      </c>
      <c r="L104" s="87" t="s">
        <v>35</v>
      </c>
      <c r="M104" s="58" t="s">
        <v>790</v>
      </c>
      <c r="N104" s="58" t="s">
        <v>791</v>
      </c>
      <c r="O104" s="84" t="s">
        <v>112</v>
      </c>
      <c r="P104" s="107" t="s">
        <v>792</v>
      </c>
      <c r="Q104"/>
    </row>
    <row r="105" spans="1:17" ht="29.5" thickBot="1">
      <c r="A105" s="35" t="s">
        <v>793</v>
      </c>
      <c r="B105" s="48" t="s">
        <v>794</v>
      </c>
      <c r="C105" s="58" t="s">
        <v>795</v>
      </c>
      <c r="D105" s="58" t="s">
        <v>70</v>
      </c>
      <c r="E105" s="58" t="s">
        <v>312</v>
      </c>
      <c r="F105" s="72">
        <v>2024</v>
      </c>
      <c r="G105" s="84" t="s">
        <v>107</v>
      </c>
      <c r="H105" s="84" t="s">
        <v>26</v>
      </c>
      <c r="I105" s="58" t="s">
        <v>641</v>
      </c>
      <c r="J105" s="58" t="s">
        <v>28</v>
      </c>
      <c r="K105" s="58" t="s">
        <v>322</v>
      </c>
      <c r="L105" s="87" t="s">
        <v>35</v>
      </c>
      <c r="M105" s="58" t="s">
        <v>796</v>
      </c>
      <c r="N105" s="58" t="s">
        <v>797</v>
      </c>
      <c r="O105" s="84" t="s">
        <v>112</v>
      </c>
      <c r="P105" s="107" t="s">
        <v>798</v>
      </c>
      <c r="Q105"/>
    </row>
    <row r="106" spans="1:17" ht="26.5" thickBot="1">
      <c r="A106" s="35" t="s">
        <v>799</v>
      </c>
      <c r="B106" s="48" t="s">
        <v>800</v>
      </c>
      <c r="C106" s="58" t="s">
        <v>801</v>
      </c>
      <c r="D106" s="58" t="s">
        <v>70</v>
      </c>
      <c r="E106" s="58" t="s">
        <v>639</v>
      </c>
      <c r="F106" s="72">
        <v>2025</v>
      </c>
      <c r="G106" s="84" t="s">
        <v>107</v>
      </c>
      <c r="H106" s="84" t="s">
        <v>26</v>
      </c>
      <c r="I106" s="58" t="s">
        <v>108</v>
      </c>
      <c r="J106" s="58" t="s">
        <v>640</v>
      </c>
      <c r="K106" s="58" t="s">
        <v>157</v>
      </c>
      <c r="L106" s="87" t="s">
        <v>35</v>
      </c>
      <c r="M106" s="58" t="s">
        <v>802</v>
      </c>
      <c r="N106" s="58" t="s">
        <v>803</v>
      </c>
      <c r="O106" s="84" t="s">
        <v>112</v>
      </c>
      <c r="P106" s="107" t="s">
        <v>804</v>
      </c>
      <c r="Q106"/>
    </row>
    <row r="107" spans="1:17" ht="52.5" thickBot="1">
      <c r="A107" s="35" t="s">
        <v>805</v>
      </c>
      <c r="B107" s="48" t="s">
        <v>806</v>
      </c>
      <c r="C107" s="58" t="s">
        <v>807</v>
      </c>
      <c r="D107" s="58" t="s">
        <v>70</v>
      </c>
      <c r="E107" s="58" t="s">
        <v>808</v>
      </c>
      <c r="F107" s="72">
        <v>2024</v>
      </c>
      <c r="G107" s="84" t="s">
        <v>107</v>
      </c>
      <c r="H107" s="84" t="s">
        <v>26</v>
      </c>
      <c r="I107" s="58" t="s">
        <v>108</v>
      </c>
      <c r="J107" s="58" t="s">
        <v>809</v>
      </c>
      <c r="K107" s="58" t="s">
        <v>63</v>
      </c>
      <c r="L107" s="87" t="s">
        <v>35</v>
      </c>
      <c r="M107" s="58" t="s">
        <v>810</v>
      </c>
      <c r="N107" s="58" t="s">
        <v>811</v>
      </c>
      <c r="O107" s="84" t="s">
        <v>112</v>
      </c>
      <c r="P107" s="107" t="s">
        <v>812</v>
      </c>
      <c r="Q107"/>
    </row>
    <row r="108" spans="1:17" ht="44" thickBot="1">
      <c r="A108" s="37" t="s">
        <v>813</v>
      </c>
      <c r="B108" s="50" t="s">
        <v>814</v>
      </c>
      <c r="C108" s="60" t="s">
        <v>815</v>
      </c>
      <c r="D108" s="60" t="s">
        <v>70</v>
      </c>
      <c r="E108" s="60" t="s">
        <v>816</v>
      </c>
      <c r="F108" s="74">
        <v>2024</v>
      </c>
      <c r="G108" s="86" t="s">
        <v>107</v>
      </c>
      <c r="H108" s="86" t="s">
        <v>26</v>
      </c>
      <c r="I108" s="60" t="s">
        <v>108</v>
      </c>
      <c r="J108" s="60" t="s">
        <v>28</v>
      </c>
      <c r="K108" s="60" t="s">
        <v>817</v>
      </c>
      <c r="L108" s="98" t="s">
        <v>763</v>
      </c>
      <c r="M108" s="60" t="s">
        <v>818</v>
      </c>
      <c r="N108" s="60"/>
      <c r="O108" s="86" t="s">
        <v>112</v>
      </c>
      <c r="P108" s="109" t="s">
        <v>819</v>
      </c>
      <c r="Q108"/>
    </row>
    <row r="109" spans="1:17" ht="39.5" thickBot="1">
      <c r="A109" s="35" t="s">
        <v>820</v>
      </c>
      <c r="B109" s="48" t="s">
        <v>821</v>
      </c>
      <c r="C109" s="58" t="s">
        <v>822</v>
      </c>
      <c r="D109" s="58" t="s">
        <v>39</v>
      </c>
      <c r="E109" s="58" t="s">
        <v>823</v>
      </c>
      <c r="F109" s="72">
        <v>2022</v>
      </c>
      <c r="G109" s="84" t="s">
        <v>107</v>
      </c>
      <c r="H109" s="84" t="s">
        <v>26</v>
      </c>
      <c r="I109" s="58" t="s">
        <v>108</v>
      </c>
      <c r="J109" s="58" t="s">
        <v>28</v>
      </c>
      <c r="K109" s="58" t="s">
        <v>824</v>
      </c>
      <c r="L109" s="87" t="s">
        <v>35</v>
      </c>
      <c r="M109" s="58" t="s">
        <v>825</v>
      </c>
      <c r="N109" s="58" t="s">
        <v>826</v>
      </c>
      <c r="O109" s="84" t="s">
        <v>112</v>
      </c>
      <c r="P109" s="107" t="s">
        <v>827</v>
      </c>
      <c r="Q109"/>
    </row>
    <row r="110" spans="1:17" ht="65.5" thickBot="1">
      <c r="A110" s="35" t="s">
        <v>828</v>
      </c>
      <c r="B110" s="48" t="s">
        <v>829</v>
      </c>
      <c r="C110" s="58" t="s">
        <v>830</v>
      </c>
      <c r="D110" s="58" t="s">
        <v>39</v>
      </c>
      <c r="E110" s="58" t="s">
        <v>831</v>
      </c>
      <c r="F110" s="72">
        <v>2022</v>
      </c>
      <c r="G110" s="84" t="s">
        <v>107</v>
      </c>
      <c r="H110" s="84" t="s">
        <v>26</v>
      </c>
      <c r="I110" s="58" t="s">
        <v>321</v>
      </c>
      <c r="J110" s="58" t="s">
        <v>28</v>
      </c>
      <c r="K110" s="58" t="s">
        <v>322</v>
      </c>
      <c r="L110" s="87" t="s">
        <v>35</v>
      </c>
      <c r="M110" s="58" t="s">
        <v>832</v>
      </c>
      <c r="N110" s="58" t="s">
        <v>833</v>
      </c>
      <c r="O110" s="84" t="s">
        <v>112</v>
      </c>
      <c r="P110" s="107" t="s">
        <v>834</v>
      </c>
      <c r="Q110"/>
    </row>
    <row r="111" spans="1:17" ht="65.5" thickBot="1">
      <c r="A111" s="35" t="s">
        <v>835</v>
      </c>
      <c r="B111" s="48" t="s">
        <v>836</v>
      </c>
      <c r="C111" s="58" t="s">
        <v>837</v>
      </c>
      <c r="D111" s="58" t="s">
        <v>39</v>
      </c>
      <c r="E111" s="58" t="s">
        <v>838</v>
      </c>
      <c r="F111" s="72">
        <v>2024</v>
      </c>
      <c r="G111" s="84" t="s">
        <v>107</v>
      </c>
      <c r="H111" s="84" t="s">
        <v>26</v>
      </c>
      <c r="I111" s="58" t="s">
        <v>321</v>
      </c>
      <c r="J111" s="58" t="s">
        <v>839</v>
      </c>
      <c r="K111" s="58" t="s">
        <v>322</v>
      </c>
      <c r="L111" s="87" t="s">
        <v>35</v>
      </c>
      <c r="M111" s="58" t="s">
        <v>840</v>
      </c>
      <c r="N111" s="58" t="s">
        <v>841</v>
      </c>
      <c r="O111" s="84" t="s">
        <v>112</v>
      </c>
      <c r="P111" s="107" t="s">
        <v>842</v>
      </c>
      <c r="Q111"/>
    </row>
    <row r="112" spans="1:17" ht="78.5" thickBot="1">
      <c r="A112" s="35" t="s">
        <v>843</v>
      </c>
      <c r="B112" s="48" t="s">
        <v>844</v>
      </c>
      <c r="C112" s="58" t="s">
        <v>752</v>
      </c>
      <c r="D112" s="58" t="s">
        <v>70</v>
      </c>
      <c r="E112" s="58" t="s">
        <v>753</v>
      </c>
      <c r="F112" s="72">
        <v>2025</v>
      </c>
      <c r="G112" s="84" t="s">
        <v>107</v>
      </c>
      <c r="H112" s="84" t="s">
        <v>26</v>
      </c>
      <c r="I112" s="58" t="s">
        <v>118</v>
      </c>
      <c r="J112" s="58" t="s">
        <v>329</v>
      </c>
      <c r="K112" s="58" t="s">
        <v>140</v>
      </c>
      <c r="L112" s="87" t="s">
        <v>35</v>
      </c>
      <c r="M112" s="58" t="s">
        <v>845</v>
      </c>
      <c r="N112" s="58" t="s">
        <v>846</v>
      </c>
      <c r="O112" s="84" t="s">
        <v>112</v>
      </c>
      <c r="P112" s="107" t="s">
        <v>847</v>
      </c>
      <c r="Q112"/>
    </row>
    <row r="113" spans="1:17" ht="52.5" thickBot="1">
      <c r="A113" s="35" t="s">
        <v>848</v>
      </c>
      <c r="B113" s="48" t="s">
        <v>849</v>
      </c>
      <c r="C113" s="58" t="s">
        <v>850</v>
      </c>
      <c r="D113" s="58" t="s">
        <v>70</v>
      </c>
      <c r="E113" s="58" t="s">
        <v>733</v>
      </c>
      <c r="F113" s="72">
        <v>2024</v>
      </c>
      <c r="G113" s="84" t="s">
        <v>107</v>
      </c>
      <c r="H113" s="84" t="s">
        <v>26</v>
      </c>
      <c r="I113" s="58" t="s">
        <v>62</v>
      </c>
      <c r="J113" s="58" t="s">
        <v>28</v>
      </c>
      <c r="K113" s="58" t="s">
        <v>851</v>
      </c>
      <c r="L113" s="87" t="s">
        <v>35</v>
      </c>
      <c r="M113" s="58" t="s">
        <v>852</v>
      </c>
      <c r="N113" s="58" t="s">
        <v>853</v>
      </c>
      <c r="O113" s="84" t="s">
        <v>112</v>
      </c>
      <c r="P113" s="107" t="s">
        <v>854</v>
      </c>
      <c r="Q113"/>
    </row>
    <row r="114" spans="1:17" ht="29.5" thickBot="1">
      <c r="A114" s="35" t="s">
        <v>855</v>
      </c>
      <c r="B114" s="48" t="s">
        <v>856</v>
      </c>
      <c r="C114" s="58" t="s">
        <v>857</v>
      </c>
      <c r="D114" s="58" t="s">
        <v>70</v>
      </c>
      <c r="E114" s="58" t="s">
        <v>312</v>
      </c>
      <c r="F114" s="72">
        <v>2025</v>
      </c>
      <c r="G114" s="84" t="s">
        <v>107</v>
      </c>
      <c r="H114" s="84" t="s">
        <v>26</v>
      </c>
      <c r="I114" s="58" t="s">
        <v>641</v>
      </c>
      <c r="J114" s="58" t="s">
        <v>28</v>
      </c>
      <c r="K114" s="58" t="s">
        <v>80</v>
      </c>
      <c r="L114" s="87" t="s">
        <v>35</v>
      </c>
      <c r="M114" s="58" t="s">
        <v>858</v>
      </c>
      <c r="N114" s="58" t="s">
        <v>859</v>
      </c>
      <c r="O114" s="84" t="s">
        <v>112</v>
      </c>
      <c r="P114" s="107" t="s">
        <v>860</v>
      </c>
      <c r="Q114"/>
    </row>
    <row r="115" spans="1:17" ht="39.5" thickBot="1">
      <c r="A115" s="35" t="s">
        <v>861</v>
      </c>
      <c r="B115" s="48" t="s">
        <v>862</v>
      </c>
      <c r="C115" s="58" t="s">
        <v>669</v>
      </c>
      <c r="D115" s="58" t="s">
        <v>70</v>
      </c>
      <c r="E115" s="58" t="s">
        <v>863</v>
      </c>
      <c r="F115" s="72">
        <v>2025</v>
      </c>
      <c r="G115" s="84" t="s">
        <v>107</v>
      </c>
      <c r="H115" s="84" t="s">
        <v>26</v>
      </c>
      <c r="I115" s="58" t="s">
        <v>52</v>
      </c>
      <c r="J115" s="58" t="s">
        <v>28</v>
      </c>
      <c r="K115" s="58" t="s">
        <v>53</v>
      </c>
      <c r="L115" s="87" t="s">
        <v>35</v>
      </c>
      <c r="M115" s="58" t="s">
        <v>864</v>
      </c>
      <c r="N115" s="58" t="s">
        <v>865</v>
      </c>
      <c r="O115" s="84" t="s">
        <v>112</v>
      </c>
      <c r="P115" s="107" t="s">
        <v>866</v>
      </c>
      <c r="Q115"/>
    </row>
    <row r="116" spans="1:17" ht="29.5" thickBot="1">
      <c r="A116" s="35" t="s">
        <v>867</v>
      </c>
      <c r="B116" s="48" t="s">
        <v>868</v>
      </c>
      <c r="C116" s="58" t="s">
        <v>869</v>
      </c>
      <c r="D116" s="58" t="s">
        <v>24</v>
      </c>
      <c r="E116" s="58" t="s">
        <v>870</v>
      </c>
      <c r="F116" s="72">
        <v>2025</v>
      </c>
      <c r="G116" s="84" t="s">
        <v>107</v>
      </c>
      <c r="H116" s="84" t="s">
        <v>26</v>
      </c>
      <c r="I116" s="58" t="s">
        <v>62</v>
      </c>
      <c r="J116" s="58" t="s">
        <v>871</v>
      </c>
      <c r="K116" s="58" t="s">
        <v>149</v>
      </c>
      <c r="L116" s="87" t="s">
        <v>35</v>
      </c>
      <c r="M116" s="58" t="s">
        <v>872</v>
      </c>
      <c r="N116" s="58" t="s">
        <v>873</v>
      </c>
      <c r="O116" s="84" t="s">
        <v>112</v>
      </c>
      <c r="P116" s="107" t="s">
        <v>874</v>
      </c>
      <c r="Q116"/>
    </row>
    <row r="117" spans="1:17" ht="65.5" thickBot="1">
      <c r="A117" s="35" t="s">
        <v>875</v>
      </c>
      <c r="B117" s="48" t="s">
        <v>876</v>
      </c>
      <c r="C117" s="58" t="s">
        <v>877</v>
      </c>
      <c r="D117" s="58" t="s">
        <v>24</v>
      </c>
      <c r="E117" s="58" t="s">
        <v>878</v>
      </c>
      <c r="F117" s="72">
        <v>2024</v>
      </c>
      <c r="G117" s="84" t="s">
        <v>107</v>
      </c>
      <c r="H117" s="84" t="s">
        <v>26</v>
      </c>
      <c r="I117" s="58" t="s">
        <v>321</v>
      </c>
      <c r="J117" s="58" t="s">
        <v>28</v>
      </c>
      <c r="K117" s="58" t="s">
        <v>322</v>
      </c>
      <c r="L117" s="87" t="s">
        <v>35</v>
      </c>
      <c r="M117" s="58" t="s">
        <v>879</v>
      </c>
      <c r="N117" s="58" t="s">
        <v>880</v>
      </c>
      <c r="O117" s="84" t="s">
        <v>112</v>
      </c>
      <c r="P117" s="107" t="s">
        <v>881</v>
      </c>
      <c r="Q117"/>
    </row>
    <row r="118" spans="1:17" ht="130.5" thickBot="1">
      <c r="A118" s="35" t="s">
        <v>882</v>
      </c>
      <c r="B118" s="48" t="s">
        <v>883</v>
      </c>
      <c r="C118" s="58" t="s">
        <v>884</v>
      </c>
      <c r="D118" s="58" t="s">
        <v>70</v>
      </c>
      <c r="E118" s="58" t="s">
        <v>885</v>
      </c>
      <c r="F118" s="72">
        <v>2025</v>
      </c>
      <c r="G118" s="84" t="s">
        <v>107</v>
      </c>
      <c r="H118" s="84" t="s">
        <v>26</v>
      </c>
      <c r="I118" s="58" t="s">
        <v>118</v>
      </c>
      <c r="J118" s="58" t="s">
        <v>886</v>
      </c>
      <c r="K118" s="58" t="s">
        <v>234</v>
      </c>
      <c r="L118" s="87" t="s">
        <v>35</v>
      </c>
      <c r="M118" s="58" t="s">
        <v>887</v>
      </c>
      <c r="N118" s="58" t="s">
        <v>888</v>
      </c>
      <c r="O118" s="84" t="s">
        <v>112</v>
      </c>
      <c r="P118" s="107" t="s">
        <v>889</v>
      </c>
      <c r="Q118"/>
    </row>
    <row r="119" spans="1:17" ht="195.5" thickBot="1">
      <c r="A119" s="35" t="s">
        <v>890</v>
      </c>
      <c r="B119" s="48" t="s">
        <v>891</v>
      </c>
      <c r="C119" s="58" t="s">
        <v>892</v>
      </c>
      <c r="D119" s="58" t="s">
        <v>39</v>
      </c>
      <c r="E119" s="58" t="s">
        <v>893</v>
      </c>
      <c r="F119" s="72">
        <v>2025</v>
      </c>
      <c r="G119" s="84" t="s">
        <v>107</v>
      </c>
      <c r="H119" s="84" t="s">
        <v>26</v>
      </c>
      <c r="I119" s="58" t="s">
        <v>89</v>
      </c>
      <c r="J119" s="58" t="s">
        <v>28</v>
      </c>
      <c r="K119" s="58" t="s">
        <v>322</v>
      </c>
      <c r="L119" s="87" t="s">
        <v>35</v>
      </c>
      <c r="M119" s="58" t="s">
        <v>894</v>
      </c>
      <c r="N119" s="58" t="s">
        <v>895</v>
      </c>
      <c r="O119" s="84" t="s">
        <v>112</v>
      </c>
      <c r="P119" s="107" t="s">
        <v>896</v>
      </c>
      <c r="Q119"/>
    </row>
    <row r="120" spans="1:17" ht="130.5" thickBot="1">
      <c r="A120" s="35" t="s">
        <v>897</v>
      </c>
      <c r="B120" s="48" t="s">
        <v>898</v>
      </c>
      <c r="C120" s="58" t="s">
        <v>899</v>
      </c>
      <c r="D120" s="58" t="s">
        <v>70</v>
      </c>
      <c r="E120" s="58" t="s">
        <v>900</v>
      </c>
      <c r="F120" s="72">
        <v>2024</v>
      </c>
      <c r="G120" s="84" t="s">
        <v>107</v>
      </c>
      <c r="H120" s="84" t="s">
        <v>26</v>
      </c>
      <c r="I120" s="58" t="s">
        <v>108</v>
      </c>
      <c r="J120" s="58" t="s">
        <v>901</v>
      </c>
      <c r="K120" s="58" t="s">
        <v>109</v>
      </c>
      <c r="L120" s="87" t="s">
        <v>35</v>
      </c>
      <c r="M120" s="58" t="s">
        <v>902</v>
      </c>
      <c r="N120" s="58" t="s">
        <v>903</v>
      </c>
      <c r="O120" s="84" t="s">
        <v>112</v>
      </c>
      <c r="P120" s="107" t="s">
        <v>904</v>
      </c>
      <c r="Q120"/>
    </row>
    <row r="121" spans="1:17" ht="130.5" thickBot="1">
      <c r="A121" s="35" t="s">
        <v>905</v>
      </c>
      <c r="B121" s="48" t="s">
        <v>906</v>
      </c>
      <c r="C121" s="58" t="s">
        <v>907</v>
      </c>
      <c r="D121" s="58" t="s">
        <v>70</v>
      </c>
      <c r="E121" s="58" t="s">
        <v>908</v>
      </c>
      <c r="F121" s="72">
        <v>2024</v>
      </c>
      <c r="G121" s="84" t="s">
        <v>107</v>
      </c>
      <c r="H121" s="84" t="s">
        <v>26</v>
      </c>
      <c r="I121" s="58" t="s">
        <v>108</v>
      </c>
      <c r="J121" s="58" t="s">
        <v>372</v>
      </c>
      <c r="K121" s="58" t="s">
        <v>140</v>
      </c>
      <c r="L121" s="87" t="s">
        <v>35</v>
      </c>
      <c r="M121" s="58" t="s">
        <v>909</v>
      </c>
      <c r="N121" s="58" t="s">
        <v>910</v>
      </c>
      <c r="O121" s="84" t="s">
        <v>112</v>
      </c>
      <c r="P121" s="107" t="s">
        <v>911</v>
      </c>
      <c r="Q121"/>
    </row>
    <row r="122" spans="1:17" ht="39.5" thickBot="1">
      <c r="A122" s="35" t="s">
        <v>912</v>
      </c>
      <c r="B122" s="48" t="s">
        <v>913</v>
      </c>
      <c r="C122" s="58" t="s">
        <v>914</v>
      </c>
      <c r="D122" s="58" t="s">
        <v>70</v>
      </c>
      <c r="E122" s="58" t="s">
        <v>312</v>
      </c>
      <c r="F122" s="72">
        <v>2023</v>
      </c>
      <c r="G122" s="84" t="s">
        <v>107</v>
      </c>
      <c r="H122" s="84" t="s">
        <v>26</v>
      </c>
      <c r="I122" s="58" t="s">
        <v>108</v>
      </c>
      <c r="J122" s="58" t="s">
        <v>28</v>
      </c>
      <c r="K122" s="58" t="s">
        <v>140</v>
      </c>
      <c r="L122" s="87" t="s">
        <v>35</v>
      </c>
      <c r="M122" s="58" t="s">
        <v>915</v>
      </c>
      <c r="N122" s="58" t="s">
        <v>916</v>
      </c>
      <c r="O122" s="84" t="s">
        <v>112</v>
      </c>
      <c r="P122" s="107" t="s">
        <v>917</v>
      </c>
      <c r="Q122"/>
    </row>
    <row r="123" spans="1:17" ht="78.5" thickBot="1">
      <c r="A123" s="38" t="s">
        <v>918</v>
      </c>
      <c r="B123" s="48" t="s">
        <v>919</v>
      </c>
      <c r="C123" s="58" t="s">
        <v>920</v>
      </c>
      <c r="D123" s="58" t="s">
        <v>70</v>
      </c>
      <c r="E123" s="58" t="s">
        <v>921</v>
      </c>
      <c r="F123" s="72">
        <v>2025</v>
      </c>
      <c r="G123" s="84" t="s">
        <v>107</v>
      </c>
      <c r="H123" s="84" t="s">
        <v>26</v>
      </c>
      <c r="I123" s="58" t="s">
        <v>108</v>
      </c>
      <c r="J123" s="58" t="s">
        <v>256</v>
      </c>
      <c r="K123" s="58" t="s">
        <v>109</v>
      </c>
      <c r="L123" s="87" t="s">
        <v>763</v>
      </c>
      <c r="M123" s="58" t="s">
        <v>922</v>
      </c>
      <c r="N123" s="58"/>
      <c r="O123" s="84" t="s">
        <v>112</v>
      </c>
      <c r="P123" s="107" t="s">
        <v>923</v>
      </c>
      <c r="Q123"/>
    </row>
    <row r="124" spans="1:17" ht="44" thickBot="1">
      <c r="A124" s="35" t="s">
        <v>924</v>
      </c>
      <c r="B124" s="48" t="s">
        <v>925</v>
      </c>
      <c r="C124" s="58" t="s">
        <v>926</v>
      </c>
      <c r="D124" s="58" t="s">
        <v>70</v>
      </c>
      <c r="E124" s="58" t="s">
        <v>379</v>
      </c>
      <c r="F124" s="72">
        <v>2022</v>
      </c>
      <c r="G124" s="84" t="s">
        <v>107</v>
      </c>
      <c r="H124" s="84" t="s">
        <v>26</v>
      </c>
      <c r="I124" s="58" t="s">
        <v>108</v>
      </c>
      <c r="J124" s="58" t="s">
        <v>256</v>
      </c>
      <c r="K124" s="58" t="s">
        <v>109</v>
      </c>
      <c r="L124" s="87" t="s">
        <v>35</v>
      </c>
      <c r="M124" s="58" t="s">
        <v>927</v>
      </c>
      <c r="N124" s="58" t="s">
        <v>928</v>
      </c>
      <c r="O124" s="84" t="s">
        <v>112</v>
      </c>
      <c r="P124" s="107" t="s">
        <v>929</v>
      </c>
      <c r="Q124"/>
    </row>
    <row r="125" spans="1:17" ht="29.5" thickBot="1">
      <c r="A125" s="35" t="s">
        <v>930</v>
      </c>
      <c r="B125" s="48" t="s">
        <v>931</v>
      </c>
      <c r="C125" s="58" t="s">
        <v>932</v>
      </c>
      <c r="D125" s="58" t="s">
        <v>70</v>
      </c>
      <c r="E125" s="58" t="s">
        <v>379</v>
      </c>
      <c r="F125" s="72">
        <v>2022</v>
      </c>
      <c r="G125" s="84" t="s">
        <v>107</v>
      </c>
      <c r="H125" s="84" t="s">
        <v>26</v>
      </c>
      <c r="I125" s="58" t="s">
        <v>108</v>
      </c>
      <c r="J125" s="58" t="s">
        <v>256</v>
      </c>
      <c r="K125" s="58" t="s">
        <v>149</v>
      </c>
      <c r="L125" s="87" t="s">
        <v>35</v>
      </c>
      <c r="M125" s="58" t="s">
        <v>933</v>
      </c>
      <c r="N125" s="58" t="s">
        <v>934</v>
      </c>
      <c r="O125" s="84" t="s">
        <v>112</v>
      </c>
      <c r="P125" s="107" t="s">
        <v>935</v>
      </c>
      <c r="Q125"/>
    </row>
    <row r="126" spans="1:17" ht="182.5" thickBot="1">
      <c r="A126" s="35" t="s">
        <v>936</v>
      </c>
      <c r="B126" s="48" t="s">
        <v>937</v>
      </c>
      <c r="C126" s="58" t="s">
        <v>938</v>
      </c>
      <c r="D126" s="58" t="s">
        <v>70</v>
      </c>
      <c r="E126" s="58" t="s">
        <v>939</v>
      </c>
      <c r="F126" s="72">
        <v>2025</v>
      </c>
      <c r="G126" s="84" t="s">
        <v>107</v>
      </c>
      <c r="H126" s="84" t="s">
        <v>26</v>
      </c>
      <c r="I126" s="58" t="s">
        <v>108</v>
      </c>
      <c r="J126" s="58" t="s">
        <v>940</v>
      </c>
      <c r="K126" s="58" t="s">
        <v>63</v>
      </c>
      <c r="L126" s="87" t="s">
        <v>35</v>
      </c>
      <c r="M126" s="58" t="s">
        <v>941</v>
      </c>
      <c r="N126" s="58" t="s">
        <v>942</v>
      </c>
      <c r="O126" s="84" t="s">
        <v>112</v>
      </c>
      <c r="P126" s="107" t="s">
        <v>943</v>
      </c>
      <c r="Q126"/>
    </row>
    <row r="127" spans="1:17" ht="91.5" thickBot="1">
      <c r="A127" s="35" t="s">
        <v>944</v>
      </c>
      <c r="B127" s="48" t="s">
        <v>945</v>
      </c>
      <c r="C127" s="58" t="s">
        <v>946</v>
      </c>
      <c r="D127" s="58" t="s">
        <v>70</v>
      </c>
      <c r="E127" s="58" t="s">
        <v>947</v>
      </c>
      <c r="F127" s="72">
        <v>2025</v>
      </c>
      <c r="G127" s="84" t="s">
        <v>107</v>
      </c>
      <c r="H127" s="84" t="s">
        <v>26</v>
      </c>
      <c r="I127" s="58" t="s">
        <v>108</v>
      </c>
      <c r="J127" s="58" t="s">
        <v>948</v>
      </c>
      <c r="K127" s="58" t="s">
        <v>149</v>
      </c>
      <c r="L127" s="87" t="s">
        <v>35</v>
      </c>
      <c r="M127" s="58" t="s">
        <v>949</v>
      </c>
      <c r="N127" s="58" t="s">
        <v>950</v>
      </c>
      <c r="O127" s="84" t="s">
        <v>112</v>
      </c>
      <c r="P127" s="107" t="s">
        <v>951</v>
      </c>
      <c r="Q127"/>
    </row>
    <row r="128" spans="1:17" ht="117.5" thickBot="1">
      <c r="A128" s="39" t="s">
        <v>952</v>
      </c>
      <c r="B128" s="48" t="s">
        <v>953</v>
      </c>
      <c r="C128" s="58" t="s">
        <v>954</v>
      </c>
      <c r="D128" s="58" t="s">
        <v>24</v>
      </c>
      <c r="E128" s="58" t="s">
        <v>955</v>
      </c>
      <c r="F128" s="72">
        <v>2025</v>
      </c>
      <c r="G128" s="84" t="s">
        <v>107</v>
      </c>
      <c r="H128" s="84" t="s">
        <v>26</v>
      </c>
      <c r="I128" s="58" t="s">
        <v>108</v>
      </c>
      <c r="J128" s="58" t="s">
        <v>28</v>
      </c>
      <c r="K128" s="58" t="s">
        <v>817</v>
      </c>
      <c r="L128" s="87" t="s">
        <v>763</v>
      </c>
      <c r="M128" s="58" t="s">
        <v>956</v>
      </c>
      <c r="N128" s="58"/>
      <c r="O128" s="84" t="s">
        <v>112</v>
      </c>
      <c r="P128" s="107" t="s">
        <v>957</v>
      </c>
      <c r="Q128"/>
    </row>
    <row r="129" spans="1:17" ht="65.5" thickBot="1">
      <c r="A129" s="35" t="s">
        <v>958</v>
      </c>
      <c r="B129" s="48" t="s">
        <v>959</v>
      </c>
      <c r="C129" s="58" t="s">
        <v>960</v>
      </c>
      <c r="D129" s="58" t="s">
        <v>24</v>
      </c>
      <c r="E129" s="58" t="s">
        <v>961</v>
      </c>
      <c r="F129" s="72">
        <v>2022</v>
      </c>
      <c r="G129" s="84" t="s">
        <v>107</v>
      </c>
      <c r="H129" s="84" t="s">
        <v>26</v>
      </c>
      <c r="I129" s="58" t="s">
        <v>108</v>
      </c>
      <c r="J129" s="58" t="s">
        <v>962</v>
      </c>
      <c r="K129" s="58" t="s">
        <v>149</v>
      </c>
      <c r="L129" s="87" t="s">
        <v>35</v>
      </c>
      <c r="M129" s="58" t="s">
        <v>963</v>
      </c>
      <c r="N129" s="58" t="s">
        <v>964</v>
      </c>
      <c r="O129" s="84" t="s">
        <v>112</v>
      </c>
      <c r="P129" s="107" t="s">
        <v>965</v>
      </c>
      <c r="Q129"/>
    </row>
    <row r="130" spans="1:17" ht="169.5" thickBot="1">
      <c r="A130" s="35" t="s">
        <v>966</v>
      </c>
      <c r="B130" s="48" t="s">
        <v>967</v>
      </c>
      <c r="C130" s="58" t="s">
        <v>968</v>
      </c>
      <c r="D130" s="58" t="s">
        <v>70</v>
      </c>
      <c r="E130" s="58" t="s">
        <v>969</v>
      </c>
      <c r="F130" s="72">
        <v>2021</v>
      </c>
      <c r="G130" s="84" t="s">
        <v>107</v>
      </c>
      <c r="H130" s="84" t="s">
        <v>26</v>
      </c>
      <c r="I130" s="58" t="s">
        <v>108</v>
      </c>
      <c r="J130" s="58" t="s">
        <v>28</v>
      </c>
      <c r="K130" s="58" t="s">
        <v>970</v>
      </c>
      <c r="L130" s="87" t="s">
        <v>35</v>
      </c>
      <c r="M130" s="58" t="s">
        <v>971</v>
      </c>
      <c r="N130" s="58" t="s">
        <v>972</v>
      </c>
      <c r="O130" s="84" t="s">
        <v>112</v>
      </c>
      <c r="P130" s="107" t="s">
        <v>973</v>
      </c>
      <c r="Q130"/>
    </row>
    <row r="131" spans="1:17" ht="104.5" thickBot="1">
      <c r="A131" s="35" t="s">
        <v>974</v>
      </c>
      <c r="B131" s="48" t="s">
        <v>975</v>
      </c>
      <c r="C131" s="58" t="s">
        <v>976</v>
      </c>
      <c r="D131" s="58" t="s">
        <v>39</v>
      </c>
      <c r="E131" s="58" t="s">
        <v>977</v>
      </c>
      <c r="F131" s="72">
        <v>2024</v>
      </c>
      <c r="G131" s="84" t="s">
        <v>107</v>
      </c>
      <c r="H131" s="84" t="s">
        <v>26</v>
      </c>
      <c r="I131" s="58" t="s">
        <v>89</v>
      </c>
      <c r="J131" s="58" t="s">
        <v>978</v>
      </c>
      <c r="K131" s="58" t="s">
        <v>63</v>
      </c>
      <c r="L131" s="87" t="s">
        <v>35</v>
      </c>
      <c r="M131" s="58" t="s">
        <v>979</v>
      </c>
      <c r="N131" s="58" t="s">
        <v>980</v>
      </c>
      <c r="O131" s="84" t="s">
        <v>112</v>
      </c>
      <c r="P131" s="107" t="s">
        <v>981</v>
      </c>
      <c r="Q131"/>
    </row>
    <row r="132" spans="1:17" ht="52.5" thickBot="1">
      <c r="A132" s="35" t="s">
        <v>982</v>
      </c>
      <c r="B132" s="48" t="s">
        <v>983</v>
      </c>
      <c r="C132" s="58" t="s">
        <v>984</v>
      </c>
      <c r="D132" s="58" t="s">
        <v>70</v>
      </c>
      <c r="E132" s="58" t="s">
        <v>985</v>
      </c>
      <c r="F132" s="72">
        <v>2025</v>
      </c>
      <c r="G132" s="84" t="s">
        <v>107</v>
      </c>
      <c r="H132" s="84" t="s">
        <v>26</v>
      </c>
      <c r="I132" s="58" t="s">
        <v>108</v>
      </c>
      <c r="J132" s="58" t="s">
        <v>986</v>
      </c>
      <c r="K132" s="58" t="s">
        <v>140</v>
      </c>
      <c r="L132" s="87" t="s">
        <v>35</v>
      </c>
      <c r="M132" s="58" t="s">
        <v>987</v>
      </c>
      <c r="N132" s="58" t="s">
        <v>988</v>
      </c>
      <c r="O132" s="84" t="s">
        <v>112</v>
      </c>
      <c r="P132" s="107" t="s">
        <v>989</v>
      </c>
      <c r="Q132"/>
    </row>
    <row r="133" spans="1:17" ht="247.5" thickBot="1">
      <c r="A133" s="35" t="s">
        <v>990</v>
      </c>
      <c r="B133" s="48" t="s">
        <v>991</v>
      </c>
      <c r="C133" s="58" t="s">
        <v>992</v>
      </c>
      <c r="D133" s="58" t="s">
        <v>39</v>
      </c>
      <c r="E133" s="58" t="s">
        <v>993</v>
      </c>
      <c r="F133" s="72">
        <v>2023</v>
      </c>
      <c r="G133" s="84" t="s">
        <v>107</v>
      </c>
      <c r="H133" s="84" t="s">
        <v>26</v>
      </c>
      <c r="I133" s="58" t="s">
        <v>89</v>
      </c>
      <c r="J133" s="58" t="s">
        <v>28</v>
      </c>
      <c r="K133" s="58" t="s">
        <v>80</v>
      </c>
      <c r="L133" s="87" t="s">
        <v>35</v>
      </c>
      <c r="M133" s="58" t="s">
        <v>994</v>
      </c>
      <c r="N133" s="58" t="s">
        <v>995</v>
      </c>
      <c r="O133" s="84" t="s">
        <v>112</v>
      </c>
      <c r="P133" s="107" t="s">
        <v>996</v>
      </c>
      <c r="Q133"/>
    </row>
    <row r="134" spans="1:17" ht="65.5" thickBot="1">
      <c r="A134" s="35" t="s">
        <v>997</v>
      </c>
      <c r="B134" s="48" t="s">
        <v>998</v>
      </c>
      <c r="C134" s="58" t="s">
        <v>999</v>
      </c>
      <c r="D134" s="58" t="s">
        <v>39</v>
      </c>
      <c r="E134" s="58" t="s">
        <v>1000</v>
      </c>
      <c r="F134" s="72">
        <v>2023</v>
      </c>
      <c r="G134" s="84" t="s">
        <v>107</v>
      </c>
      <c r="H134" s="84" t="s">
        <v>26</v>
      </c>
      <c r="I134" s="58" t="s">
        <v>108</v>
      </c>
      <c r="J134" s="58" t="s">
        <v>28</v>
      </c>
      <c r="K134" s="58" t="s">
        <v>149</v>
      </c>
      <c r="L134" s="87" t="s">
        <v>35</v>
      </c>
      <c r="M134" s="58" t="s">
        <v>1001</v>
      </c>
      <c r="N134" s="58" t="s">
        <v>1002</v>
      </c>
      <c r="O134" s="84" t="s">
        <v>112</v>
      </c>
      <c r="P134" s="107" t="s">
        <v>1003</v>
      </c>
      <c r="Q134"/>
    </row>
    <row r="135" spans="1:17" ht="44" thickBot="1">
      <c r="A135" s="35" t="s">
        <v>1004</v>
      </c>
      <c r="B135" s="48" t="s">
        <v>1005</v>
      </c>
      <c r="C135" s="58" t="s">
        <v>1006</v>
      </c>
      <c r="D135" s="58" t="s">
        <v>39</v>
      </c>
      <c r="E135" s="58" t="s">
        <v>1007</v>
      </c>
      <c r="F135" s="72">
        <v>2025</v>
      </c>
      <c r="G135" s="84" t="s">
        <v>107</v>
      </c>
      <c r="H135" s="84" t="s">
        <v>26</v>
      </c>
      <c r="I135" s="58" t="s">
        <v>108</v>
      </c>
      <c r="J135" s="58" t="s">
        <v>28</v>
      </c>
      <c r="K135" s="58" t="s">
        <v>1008</v>
      </c>
      <c r="L135" s="87" t="s">
        <v>35</v>
      </c>
      <c r="M135" s="58" t="s">
        <v>1009</v>
      </c>
      <c r="N135" s="58" t="s">
        <v>1010</v>
      </c>
      <c r="O135" s="84" t="s">
        <v>112</v>
      </c>
      <c r="P135" s="107" t="s">
        <v>1011</v>
      </c>
      <c r="Q135"/>
    </row>
    <row r="136" spans="1:17" ht="52.5" thickBot="1">
      <c r="A136" s="35" t="s">
        <v>1012</v>
      </c>
      <c r="B136" s="48" t="s">
        <v>1013</v>
      </c>
      <c r="C136" s="58" t="s">
        <v>1014</v>
      </c>
      <c r="D136" s="58" t="s">
        <v>70</v>
      </c>
      <c r="E136" s="58" t="s">
        <v>639</v>
      </c>
      <c r="F136" s="72">
        <v>2023</v>
      </c>
      <c r="G136" s="84" t="s">
        <v>107</v>
      </c>
      <c r="H136" s="84" t="s">
        <v>26</v>
      </c>
      <c r="I136" s="58" t="s">
        <v>686</v>
      </c>
      <c r="J136" s="58" t="s">
        <v>1015</v>
      </c>
      <c r="K136" s="58" t="s">
        <v>687</v>
      </c>
      <c r="L136" s="87" t="s">
        <v>35</v>
      </c>
      <c r="M136" s="58" t="s">
        <v>1016</v>
      </c>
      <c r="N136" s="58" t="s">
        <v>1017</v>
      </c>
      <c r="O136" s="84" t="s">
        <v>112</v>
      </c>
      <c r="P136" s="107" t="s">
        <v>1018</v>
      </c>
      <c r="Q136"/>
    </row>
    <row r="137" spans="1:17" ht="29.5" thickBot="1">
      <c r="A137" s="35" t="s">
        <v>1019</v>
      </c>
      <c r="B137" s="48" t="s">
        <v>1020</v>
      </c>
      <c r="C137" s="58" t="s">
        <v>1021</v>
      </c>
      <c r="D137" s="58" t="s">
        <v>70</v>
      </c>
      <c r="E137" s="58" t="s">
        <v>1022</v>
      </c>
      <c r="F137" s="72">
        <v>2024</v>
      </c>
      <c r="G137" s="84" t="s">
        <v>107</v>
      </c>
      <c r="H137" s="84" t="s">
        <v>26</v>
      </c>
      <c r="I137" s="58" t="s">
        <v>641</v>
      </c>
      <c r="J137" s="58" t="s">
        <v>28</v>
      </c>
      <c r="K137" s="58" t="s">
        <v>80</v>
      </c>
      <c r="L137" s="87" t="s">
        <v>35</v>
      </c>
      <c r="M137" s="58" t="s">
        <v>1023</v>
      </c>
      <c r="N137" s="58" t="s">
        <v>1024</v>
      </c>
      <c r="O137" s="84" t="s">
        <v>112</v>
      </c>
      <c r="P137" s="107" t="s">
        <v>1025</v>
      </c>
      <c r="Q137"/>
    </row>
    <row r="138" spans="1:17" ht="44" thickBot="1">
      <c r="A138" s="35" t="s">
        <v>1026</v>
      </c>
      <c r="B138" s="48" t="s">
        <v>1027</v>
      </c>
      <c r="C138" s="58" t="s">
        <v>1028</v>
      </c>
      <c r="D138" s="58" t="s">
        <v>24</v>
      </c>
      <c r="E138" s="58" t="s">
        <v>1029</v>
      </c>
      <c r="F138" s="72">
        <v>2025</v>
      </c>
      <c r="G138" s="84" t="s">
        <v>107</v>
      </c>
      <c r="H138" s="84" t="s">
        <v>26</v>
      </c>
      <c r="I138" s="58" t="s">
        <v>686</v>
      </c>
      <c r="J138" s="58" t="s">
        <v>28</v>
      </c>
      <c r="K138" s="58" t="s">
        <v>1030</v>
      </c>
      <c r="L138" s="87" t="s">
        <v>35</v>
      </c>
      <c r="M138" s="58" t="s">
        <v>1031</v>
      </c>
      <c r="N138" s="58" t="s">
        <v>1032</v>
      </c>
      <c r="O138" s="84" t="s">
        <v>112</v>
      </c>
      <c r="P138" s="107" t="s">
        <v>1033</v>
      </c>
      <c r="Q138"/>
    </row>
    <row r="139" spans="1:17" ht="52.5" thickBot="1">
      <c r="A139" s="35" t="s">
        <v>1034</v>
      </c>
      <c r="B139" s="48" t="s">
        <v>1035</v>
      </c>
      <c r="C139" s="58" t="s">
        <v>1036</v>
      </c>
      <c r="D139" s="58" t="s">
        <v>70</v>
      </c>
      <c r="E139" s="58" t="s">
        <v>1037</v>
      </c>
      <c r="F139" s="72">
        <v>2025</v>
      </c>
      <c r="G139" s="84" t="s">
        <v>107</v>
      </c>
      <c r="H139" s="84" t="s">
        <v>26</v>
      </c>
      <c r="I139" s="58" t="s">
        <v>686</v>
      </c>
      <c r="J139" s="58" t="s">
        <v>28</v>
      </c>
      <c r="K139" s="58" t="s">
        <v>687</v>
      </c>
      <c r="L139" s="87" t="s">
        <v>35</v>
      </c>
      <c r="M139" s="58" t="s">
        <v>1038</v>
      </c>
      <c r="N139" s="58" t="s">
        <v>1039</v>
      </c>
      <c r="O139" s="84" t="s">
        <v>112</v>
      </c>
      <c r="P139" s="107" t="s">
        <v>1040</v>
      </c>
      <c r="Q139"/>
    </row>
    <row r="140" spans="1:17" ht="29.5" thickBot="1">
      <c r="A140" s="35" t="s">
        <v>1041</v>
      </c>
      <c r="B140" s="48" t="s">
        <v>1042</v>
      </c>
      <c r="C140" s="58" t="s">
        <v>1043</v>
      </c>
      <c r="D140" s="58" t="s">
        <v>24</v>
      </c>
      <c r="E140" s="58" t="s">
        <v>1044</v>
      </c>
      <c r="F140" s="72">
        <v>2021</v>
      </c>
      <c r="G140" s="84" t="s">
        <v>107</v>
      </c>
      <c r="H140" s="84" t="s">
        <v>26</v>
      </c>
      <c r="I140" s="58" t="s">
        <v>62</v>
      </c>
      <c r="J140" s="58" t="s">
        <v>28</v>
      </c>
      <c r="K140" s="58" t="s">
        <v>63</v>
      </c>
      <c r="L140" s="87" t="s">
        <v>35</v>
      </c>
      <c r="M140" s="58" t="s">
        <v>1045</v>
      </c>
      <c r="N140" s="58" t="s">
        <v>1046</v>
      </c>
      <c r="O140" s="84" t="s">
        <v>112</v>
      </c>
      <c r="P140" s="107" t="s">
        <v>1047</v>
      </c>
      <c r="Q140"/>
    </row>
    <row r="141" spans="1:17" ht="29.5" thickBot="1">
      <c r="A141" s="35" t="s">
        <v>1048</v>
      </c>
      <c r="B141" s="48" t="s">
        <v>1049</v>
      </c>
      <c r="C141" s="58" t="s">
        <v>1050</v>
      </c>
      <c r="D141" s="58" t="s">
        <v>609</v>
      </c>
      <c r="E141" s="58" t="s">
        <v>1051</v>
      </c>
      <c r="F141" s="72">
        <v>2025</v>
      </c>
      <c r="G141" s="84" t="s">
        <v>107</v>
      </c>
      <c r="H141" s="84" t="s">
        <v>26</v>
      </c>
      <c r="I141" s="58" t="s">
        <v>62</v>
      </c>
      <c r="J141" s="58" t="s">
        <v>1052</v>
      </c>
      <c r="K141" s="58" t="s">
        <v>63</v>
      </c>
      <c r="L141" s="87" t="s">
        <v>35</v>
      </c>
      <c r="M141" s="58" t="s">
        <v>1053</v>
      </c>
      <c r="N141" s="58" t="s">
        <v>1054</v>
      </c>
      <c r="O141" s="84" t="s">
        <v>112</v>
      </c>
      <c r="P141" s="107" t="s">
        <v>1055</v>
      </c>
      <c r="Q141"/>
    </row>
    <row r="142" spans="1:17" ht="44" thickBot="1">
      <c r="A142" s="39" t="s">
        <v>1056</v>
      </c>
      <c r="B142" s="48" t="s">
        <v>1057</v>
      </c>
      <c r="C142" s="58" t="s">
        <v>1058</v>
      </c>
      <c r="D142" s="58" t="s">
        <v>70</v>
      </c>
      <c r="E142" s="58" t="s">
        <v>1059</v>
      </c>
      <c r="F142" s="72">
        <v>2025</v>
      </c>
      <c r="G142" s="84" t="s">
        <v>107</v>
      </c>
      <c r="H142" s="84" t="s">
        <v>26</v>
      </c>
      <c r="I142" s="58" t="s">
        <v>760</v>
      </c>
      <c r="J142" s="58" t="s">
        <v>28</v>
      </c>
      <c r="K142" s="58" t="s">
        <v>63</v>
      </c>
      <c r="L142" s="87" t="s">
        <v>763</v>
      </c>
      <c r="M142" s="58" t="s">
        <v>1060</v>
      </c>
      <c r="N142" s="58"/>
      <c r="O142" s="84" t="s">
        <v>112</v>
      </c>
      <c r="P142" s="107" t="s">
        <v>1061</v>
      </c>
      <c r="Q142"/>
    </row>
    <row r="143" spans="1:17" ht="44" thickBot="1">
      <c r="A143" s="35" t="s">
        <v>1062</v>
      </c>
      <c r="B143" s="48" t="s">
        <v>1063</v>
      </c>
      <c r="C143" s="58" t="s">
        <v>1064</v>
      </c>
      <c r="D143" s="58" t="s">
        <v>24</v>
      </c>
      <c r="E143" s="58" t="s">
        <v>1065</v>
      </c>
      <c r="F143" s="72">
        <v>2024</v>
      </c>
      <c r="G143" s="84" t="s">
        <v>107</v>
      </c>
      <c r="H143" s="84" t="s">
        <v>26</v>
      </c>
      <c r="I143" s="58" t="s">
        <v>29</v>
      </c>
      <c r="J143" s="58" t="s">
        <v>1066</v>
      </c>
      <c r="K143" s="58" t="s">
        <v>140</v>
      </c>
      <c r="L143" s="87" t="s">
        <v>35</v>
      </c>
      <c r="M143" s="58" t="s">
        <v>1067</v>
      </c>
      <c r="N143" s="58" t="s">
        <v>1068</v>
      </c>
      <c r="O143" s="84" t="s">
        <v>112</v>
      </c>
      <c r="P143" s="107" t="s">
        <v>1069</v>
      </c>
      <c r="Q143"/>
    </row>
    <row r="144" spans="1:17" ht="29.5" thickBot="1">
      <c r="A144" s="35" t="s">
        <v>1070</v>
      </c>
      <c r="B144" s="48" t="s">
        <v>1071</v>
      </c>
      <c r="C144" s="58" t="s">
        <v>1072</v>
      </c>
      <c r="D144" s="58" t="s">
        <v>70</v>
      </c>
      <c r="E144" s="58" t="s">
        <v>1073</v>
      </c>
      <c r="F144" s="72">
        <v>2024</v>
      </c>
      <c r="G144" s="84" t="s">
        <v>107</v>
      </c>
      <c r="H144" s="84" t="s">
        <v>26</v>
      </c>
      <c r="I144" s="58" t="s">
        <v>29</v>
      </c>
      <c r="J144" s="58" t="s">
        <v>28</v>
      </c>
      <c r="K144" s="58" t="s">
        <v>30</v>
      </c>
      <c r="L144" s="87" t="s">
        <v>35</v>
      </c>
      <c r="M144" s="58" t="s">
        <v>1074</v>
      </c>
      <c r="N144" s="58" t="s">
        <v>1075</v>
      </c>
      <c r="O144" s="84" t="s">
        <v>112</v>
      </c>
      <c r="P144" s="107" t="s">
        <v>1076</v>
      </c>
      <c r="Q144"/>
    </row>
    <row r="145" spans="1:17" ht="44" thickBot="1">
      <c r="A145" s="35" t="s">
        <v>1077</v>
      </c>
      <c r="B145" s="48" t="s">
        <v>1078</v>
      </c>
      <c r="C145" s="58" t="s">
        <v>1079</v>
      </c>
      <c r="D145" s="58" t="s">
        <v>70</v>
      </c>
      <c r="E145" s="58" t="s">
        <v>1022</v>
      </c>
      <c r="F145" s="72">
        <v>2025</v>
      </c>
      <c r="G145" s="84" t="s">
        <v>107</v>
      </c>
      <c r="H145" s="84" t="s">
        <v>26</v>
      </c>
      <c r="I145" s="58" t="s">
        <v>29</v>
      </c>
      <c r="J145" s="58" t="s">
        <v>28</v>
      </c>
      <c r="K145" s="58" t="s">
        <v>30</v>
      </c>
      <c r="L145" s="87" t="s">
        <v>35</v>
      </c>
      <c r="M145" s="102" t="s">
        <v>1080</v>
      </c>
      <c r="N145" s="58" t="s">
        <v>1081</v>
      </c>
      <c r="O145" s="84" t="s">
        <v>112</v>
      </c>
      <c r="P145" s="107" t="s">
        <v>1082</v>
      </c>
      <c r="Q145"/>
    </row>
    <row r="146" spans="1:17" ht="44" thickBot="1">
      <c r="A146" s="35" t="s">
        <v>1083</v>
      </c>
      <c r="B146" s="48" t="s">
        <v>1084</v>
      </c>
      <c r="C146" s="58" t="s">
        <v>1085</v>
      </c>
      <c r="D146" s="58" t="s">
        <v>39</v>
      </c>
      <c r="E146" s="58" t="s">
        <v>106</v>
      </c>
      <c r="F146" s="72">
        <v>2025</v>
      </c>
      <c r="G146" s="84" t="s">
        <v>107</v>
      </c>
      <c r="H146" s="84" t="s">
        <v>26</v>
      </c>
      <c r="I146" s="58" t="s">
        <v>52</v>
      </c>
      <c r="J146" s="58" t="s">
        <v>401</v>
      </c>
      <c r="K146" s="58" t="s">
        <v>80</v>
      </c>
      <c r="L146" s="87" t="s">
        <v>35</v>
      </c>
      <c r="M146" s="58" t="s">
        <v>1086</v>
      </c>
      <c r="N146" s="58" t="s">
        <v>1087</v>
      </c>
      <c r="O146" s="84" t="s">
        <v>112</v>
      </c>
      <c r="P146" s="107" t="s">
        <v>1088</v>
      </c>
      <c r="Q146"/>
    </row>
    <row r="147" spans="1:17" ht="29.5" thickBot="1">
      <c r="A147" s="35" t="s">
        <v>1089</v>
      </c>
      <c r="B147" s="48" t="s">
        <v>1090</v>
      </c>
      <c r="C147" s="58" t="s">
        <v>1091</v>
      </c>
      <c r="D147" s="58" t="s">
        <v>24</v>
      </c>
      <c r="E147" s="58" t="s">
        <v>1092</v>
      </c>
      <c r="F147" s="72">
        <v>2025</v>
      </c>
      <c r="G147" s="84" t="s">
        <v>107</v>
      </c>
      <c r="H147" s="84" t="s">
        <v>26</v>
      </c>
      <c r="I147" s="58" t="s">
        <v>62</v>
      </c>
      <c r="J147" s="58" t="s">
        <v>28</v>
      </c>
      <c r="K147" s="58" t="s">
        <v>63</v>
      </c>
      <c r="L147" s="87" t="s">
        <v>35</v>
      </c>
      <c r="M147" s="58" t="s">
        <v>1093</v>
      </c>
      <c r="N147" s="58" t="s">
        <v>1094</v>
      </c>
      <c r="O147" s="84" t="s">
        <v>112</v>
      </c>
      <c r="P147" s="107" t="s">
        <v>1095</v>
      </c>
      <c r="Q147"/>
    </row>
    <row r="148" spans="1:17" ht="44" thickBot="1">
      <c r="A148" s="35" t="s">
        <v>1096</v>
      </c>
      <c r="B148" s="48" t="s">
        <v>1097</v>
      </c>
      <c r="C148" s="58" t="s">
        <v>1098</v>
      </c>
      <c r="D148" s="58" t="s">
        <v>24</v>
      </c>
      <c r="E148" s="58" t="s">
        <v>1099</v>
      </c>
      <c r="F148" s="72">
        <v>2023</v>
      </c>
      <c r="G148" s="84" t="s">
        <v>107</v>
      </c>
      <c r="H148" s="84" t="s">
        <v>26</v>
      </c>
      <c r="I148" s="58" t="s">
        <v>29</v>
      </c>
      <c r="J148" s="58" t="s">
        <v>28</v>
      </c>
      <c r="K148" s="58" t="s">
        <v>30</v>
      </c>
      <c r="L148" s="87" t="s">
        <v>35</v>
      </c>
      <c r="M148" s="58" t="s">
        <v>1100</v>
      </c>
      <c r="N148" s="58" t="s">
        <v>1101</v>
      </c>
      <c r="O148" s="84" t="s">
        <v>112</v>
      </c>
      <c r="P148" s="107" t="s">
        <v>1102</v>
      </c>
      <c r="Q148"/>
    </row>
    <row r="149" spans="1:17" ht="29.5" thickBot="1">
      <c r="A149" s="35" t="s">
        <v>1103</v>
      </c>
      <c r="B149" s="48" t="s">
        <v>1104</v>
      </c>
      <c r="C149" s="58" t="s">
        <v>1105</v>
      </c>
      <c r="D149" s="58" t="s">
        <v>24</v>
      </c>
      <c r="E149" s="58" t="s">
        <v>1106</v>
      </c>
      <c r="F149" s="72">
        <v>2023</v>
      </c>
      <c r="G149" s="84" t="s">
        <v>107</v>
      </c>
      <c r="H149" s="84" t="s">
        <v>26</v>
      </c>
      <c r="I149" s="58" t="s">
        <v>165</v>
      </c>
      <c r="J149" s="58" t="s">
        <v>28</v>
      </c>
      <c r="K149" s="58" t="s">
        <v>30</v>
      </c>
      <c r="L149" s="87" t="s">
        <v>35</v>
      </c>
      <c r="M149" s="58" t="s">
        <v>1107</v>
      </c>
      <c r="N149" s="58" t="s">
        <v>1108</v>
      </c>
      <c r="O149" s="84" t="s">
        <v>112</v>
      </c>
      <c r="P149" s="107" t="s">
        <v>1109</v>
      </c>
      <c r="Q149"/>
    </row>
    <row r="150" spans="1:17" ht="44" thickBot="1">
      <c r="A150" s="39" t="s">
        <v>1110</v>
      </c>
      <c r="B150" s="48" t="s">
        <v>1111</v>
      </c>
      <c r="C150" s="58" t="s">
        <v>1112</v>
      </c>
      <c r="D150" s="58" t="s">
        <v>609</v>
      </c>
      <c r="E150" s="58" t="s">
        <v>1113</v>
      </c>
      <c r="F150" s="72">
        <v>2025</v>
      </c>
      <c r="G150" s="84" t="s">
        <v>107</v>
      </c>
      <c r="H150" s="84" t="s">
        <v>26</v>
      </c>
      <c r="I150" s="58" t="s">
        <v>42</v>
      </c>
      <c r="J150" s="58" t="s">
        <v>1114</v>
      </c>
      <c r="K150" s="58" t="s">
        <v>63</v>
      </c>
      <c r="L150" s="87" t="s">
        <v>763</v>
      </c>
      <c r="M150" s="58" t="s">
        <v>1115</v>
      </c>
      <c r="N150" s="58"/>
      <c r="O150" s="84" t="s">
        <v>112</v>
      </c>
      <c r="P150" s="107" t="s">
        <v>1116</v>
      </c>
      <c r="Q150"/>
    </row>
    <row r="151" spans="1:17" ht="29.5" thickBot="1">
      <c r="A151" s="35" t="s">
        <v>1117</v>
      </c>
      <c r="B151" s="48" t="s">
        <v>1118</v>
      </c>
      <c r="C151" s="58" t="s">
        <v>1119</v>
      </c>
      <c r="D151" s="58" t="s">
        <v>545</v>
      </c>
      <c r="E151" s="58" t="s">
        <v>1120</v>
      </c>
      <c r="F151" s="72">
        <v>2021</v>
      </c>
      <c r="G151" s="84" t="s">
        <v>107</v>
      </c>
      <c r="H151" s="84" t="s">
        <v>26</v>
      </c>
      <c r="I151" s="58" t="s">
        <v>42</v>
      </c>
      <c r="J151" s="58" t="s">
        <v>1121</v>
      </c>
      <c r="K151" s="58" t="s">
        <v>43</v>
      </c>
      <c r="L151" s="87" t="s">
        <v>35</v>
      </c>
      <c r="M151" s="58" t="s">
        <v>1122</v>
      </c>
      <c r="N151" s="58" t="s">
        <v>1123</v>
      </c>
      <c r="O151" s="84" t="s">
        <v>112</v>
      </c>
      <c r="P151" s="107" t="s">
        <v>1124</v>
      </c>
      <c r="Q151"/>
    </row>
    <row r="152" spans="1:17" ht="39.5" thickBot="1">
      <c r="A152" s="39" t="s">
        <v>1125</v>
      </c>
      <c r="B152" s="48" t="s">
        <v>1126</v>
      </c>
      <c r="C152" s="58" t="s">
        <v>1127</v>
      </c>
      <c r="D152" s="58" t="s">
        <v>24</v>
      </c>
      <c r="E152" s="58" t="s">
        <v>1128</v>
      </c>
      <c r="F152" s="72">
        <v>2024</v>
      </c>
      <c r="G152" s="84" t="s">
        <v>107</v>
      </c>
      <c r="H152" s="84" t="s">
        <v>26</v>
      </c>
      <c r="I152" s="58" t="s">
        <v>52</v>
      </c>
      <c r="J152" s="58" t="s">
        <v>28</v>
      </c>
      <c r="K152" s="58" t="s">
        <v>63</v>
      </c>
      <c r="L152" s="87" t="s">
        <v>763</v>
      </c>
      <c r="M152" s="58" t="s">
        <v>1129</v>
      </c>
      <c r="N152" s="58"/>
      <c r="O152" s="84" t="s">
        <v>112</v>
      </c>
      <c r="P152" s="107" t="s">
        <v>1130</v>
      </c>
      <c r="Q152"/>
    </row>
    <row r="153" spans="1:17" ht="29.5" thickBot="1">
      <c r="A153" s="35" t="s">
        <v>1131</v>
      </c>
      <c r="B153" s="48" t="s">
        <v>1132</v>
      </c>
      <c r="C153" s="58" t="s">
        <v>1133</v>
      </c>
      <c r="D153" s="58" t="s">
        <v>70</v>
      </c>
      <c r="E153" s="58" t="s">
        <v>1134</v>
      </c>
      <c r="F153" s="72">
        <v>2024</v>
      </c>
      <c r="G153" s="84" t="s">
        <v>107</v>
      </c>
      <c r="H153" s="84" t="s">
        <v>26</v>
      </c>
      <c r="I153" s="58" t="s">
        <v>42</v>
      </c>
      <c r="J153" s="58" t="s">
        <v>28</v>
      </c>
      <c r="K153" s="58" t="s">
        <v>63</v>
      </c>
      <c r="L153" s="87" t="s">
        <v>35</v>
      </c>
      <c r="M153" s="58" t="s">
        <v>1135</v>
      </c>
      <c r="N153" s="58" t="s">
        <v>1136</v>
      </c>
      <c r="O153" s="84" t="s">
        <v>112</v>
      </c>
      <c r="P153" s="107" t="s">
        <v>1137</v>
      </c>
      <c r="Q153"/>
    </row>
    <row r="154" spans="1:17" ht="29.5" thickBot="1">
      <c r="A154" s="35" t="s">
        <v>1138</v>
      </c>
      <c r="B154" s="48" t="s">
        <v>1139</v>
      </c>
      <c r="C154" s="58" t="s">
        <v>1140</v>
      </c>
      <c r="D154" s="58" t="s">
        <v>609</v>
      </c>
      <c r="E154" s="58" t="s">
        <v>1141</v>
      </c>
      <c r="F154" s="72">
        <v>2023</v>
      </c>
      <c r="G154" s="84" t="s">
        <v>107</v>
      </c>
      <c r="H154" s="84" t="s">
        <v>26</v>
      </c>
      <c r="I154" s="58" t="s">
        <v>42</v>
      </c>
      <c r="J154" s="58" t="s">
        <v>871</v>
      </c>
      <c r="K154" s="58" t="s">
        <v>43</v>
      </c>
      <c r="L154" s="87" t="s">
        <v>35</v>
      </c>
      <c r="M154" s="58" t="s">
        <v>1142</v>
      </c>
      <c r="N154" s="58" t="s">
        <v>1143</v>
      </c>
      <c r="O154" s="84" t="s">
        <v>112</v>
      </c>
      <c r="P154" s="107" t="s">
        <v>1144</v>
      </c>
      <c r="Q154"/>
    </row>
    <row r="155" spans="1:17" ht="29.5" thickBot="1">
      <c r="A155" s="35" t="s">
        <v>1145</v>
      </c>
      <c r="B155" s="48" t="s">
        <v>1146</v>
      </c>
      <c r="C155" s="58" t="s">
        <v>1147</v>
      </c>
      <c r="D155" s="58" t="s">
        <v>609</v>
      </c>
      <c r="E155" s="58" t="s">
        <v>1148</v>
      </c>
      <c r="F155" s="72">
        <v>2025</v>
      </c>
      <c r="G155" s="84" t="s">
        <v>107</v>
      </c>
      <c r="H155" s="84" t="s">
        <v>26</v>
      </c>
      <c r="I155" s="58" t="s">
        <v>42</v>
      </c>
      <c r="J155" s="58" t="s">
        <v>1149</v>
      </c>
      <c r="K155" s="58" t="s">
        <v>43</v>
      </c>
      <c r="L155" s="87" t="s">
        <v>35</v>
      </c>
      <c r="M155" s="58" t="s">
        <v>1150</v>
      </c>
      <c r="N155" s="58" t="s">
        <v>1151</v>
      </c>
      <c r="O155" s="84" t="s">
        <v>112</v>
      </c>
      <c r="P155" s="107" t="s">
        <v>1152</v>
      </c>
      <c r="Q155"/>
    </row>
    <row r="156" spans="1:17" ht="39.5" thickBot="1">
      <c r="A156" s="35" t="s">
        <v>1153</v>
      </c>
      <c r="B156" s="48" t="s">
        <v>1154</v>
      </c>
      <c r="C156" s="58" t="s">
        <v>1155</v>
      </c>
      <c r="D156" s="58" t="s">
        <v>609</v>
      </c>
      <c r="E156" s="58" t="s">
        <v>1156</v>
      </c>
      <c r="F156" s="72">
        <v>2025</v>
      </c>
      <c r="G156" s="84" t="s">
        <v>107</v>
      </c>
      <c r="H156" s="84" t="s">
        <v>26</v>
      </c>
      <c r="I156" s="58" t="s">
        <v>42</v>
      </c>
      <c r="J156" s="58" t="s">
        <v>1157</v>
      </c>
      <c r="K156" s="58" t="s">
        <v>43</v>
      </c>
      <c r="L156" s="87" t="s">
        <v>35</v>
      </c>
      <c r="M156" s="58" t="s">
        <v>1158</v>
      </c>
      <c r="N156" s="58" t="s">
        <v>1159</v>
      </c>
      <c r="O156" s="84" t="s">
        <v>112</v>
      </c>
      <c r="P156" s="107" t="s">
        <v>1160</v>
      </c>
      <c r="Q156"/>
    </row>
    <row r="157" spans="1:17" ht="29.5" thickBot="1">
      <c r="A157" s="35" t="s">
        <v>1161</v>
      </c>
      <c r="B157" s="48" t="s">
        <v>1162</v>
      </c>
      <c r="C157" s="58" t="s">
        <v>1163</v>
      </c>
      <c r="D157" s="58" t="s">
        <v>70</v>
      </c>
      <c r="E157" s="58" t="s">
        <v>1164</v>
      </c>
      <c r="F157" s="72">
        <v>2024</v>
      </c>
      <c r="G157" s="84" t="s">
        <v>107</v>
      </c>
      <c r="H157" s="84" t="s">
        <v>26</v>
      </c>
      <c r="I157" s="58" t="s">
        <v>42</v>
      </c>
      <c r="J157" s="58" t="s">
        <v>1165</v>
      </c>
      <c r="K157" s="58" t="s">
        <v>63</v>
      </c>
      <c r="L157" s="87" t="s">
        <v>35</v>
      </c>
      <c r="M157" s="58" t="s">
        <v>1166</v>
      </c>
      <c r="N157" s="58" t="s">
        <v>1167</v>
      </c>
      <c r="O157" s="84" t="s">
        <v>112</v>
      </c>
      <c r="P157" s="107" t="s">
        <v>1168</v>
      </c>
      <c r="Q157"/>
    </row>
    <row r="158" spans="1:17" ht="39.5" thickBot="1">
      <c r="A158" s="35" t="s">
        <v>1169</v>
      </c>
      <c r="B158" s="48" t="s">
        <v>1170</v>
      </c>
      <c r="C158" s="58" t="s">
        <v>1171</v>
      </c>
      <c r="D158" s="58" t="s">
        <v>70</v>
      </c>
      <c r="E158" s="58" t="s">
        <v>312</v>
      </c>
      <c r="F158" s="72">
        <v>2024</v>
      </c>
      <c r="G158" s="84" t="s">
        <v>107</v>
      </c>
      <c r="H158" s="84" t="s">
        <v>26</v>
      </c>
      <c r="I158" s="58" t="s">
        <v>42</v>
      </c>
      <c r="J158" s="58" t="s">
        <v>28</v>
      </c>
      <c r="K158" s="58" t="s">
        <v>149</v>
      </c>
      <c r="L158" s="87" t="s">
        <v>35</v>
      </c>
      <c r="M158" s="58" t="s">
        <v>1172</v>
      </c>
      <c r="N158" s="58" t="s">
        <v>1173</v>
      </c>
      <c r="O158" s="84" t="s">
        <v>112</v>
      </c>
      <c r="P158" s="107" t="s">
        <v>1174</v>
      </c>
      <c r="Q158"/>
    </row>
    <row r="159" spans="1:17" ht="39.5" thickBot="1">
      <c r="A159" s="35" t="s">
        <v>1175</v>
      </c>
      <c r="B159" s="48" t="s">
        <v>1176</v>
      </c>
      <c r="C159" s="58" t="s">
        <v>1177</v>
      </c>
      <c r="D159" s="58" t="s">
        <v>24</v>
      </c>
      <c r="E159" s="58" t="s">
        <v>1178</v>
      </c>
      <c r="F159" s="72">
        <v>2024</v>
      </c>
      <c r="G159" s="84" t="s">
        <v>107</v>
      </c>
      <c r="H159" s="84" t="s">
        <v>26</v>
      </c>
      <c r="I159" s="58" t="s">
        <v>62</v>
      </c>
      <c r="J159" s="58" t="s">
        <v>1179</v>
      </c>
      <c r="K159" s="58" t="s">
        <v>149</v>
      </c>
      <c r="L159" s="87" t="s">
        <v>35</v>
      </c>
      <c r="M159" s="58" t="s">
        <v>1180</v>
      </c>
      <c r="N159" s="58" t="s">
        <v>1181</v>
      </c>
      <c r="O159" s="84" t="s">
        <v>112</v>
      </c>
      <c r="P159" s="107" t="s">
        <v>1182</v>
      </c>
      <c r="Q159"/>
    </row>
    <row r="160" spans="1:17" ht="44" thickBot="1">
      <c r="A160" s="35" t="s">
        <v>1183</v>
      </c>
      <c r="B160" s="48" t="s">
        <v>1184</v>
      </c>
      <c r="C160" s="58" t="s">
        <v>1185</v>
      </c>
      <c r="D160" s="58" t="s">
        <v>609</v>
      </c>
      <c r="E160" s="58" t="s">
        <v>1186</v>
      </c>
      <c r="F160" s="72">
        <v>2024</v>
      </c>
      <c r="G160" s="84" t="s">
        <v>107</v>
      </c>
      <c r="H160" s="84" t="s">
        <v>26</v>
      </c>
      <c r="I160" s="58" t="s">
        <v>62</v>
      </c>
      <c r="J160" s="58" t="s">
        <v>1187</v>
      </c>
      <c r="K160" s="58" t="s">
        <v>149</v>
      </c>
      <c r="L160" s="87" t="s">
        <v>35</v>
      </c>
      <c r="M160" s="58" t="s">
        <v>1188</v>
      </c>
      <c r="N160" s="58" t="s">
        <v>1189</v>
      </c>
      <c r="O160" s="84" t="s">
        <v>112</v>
      </c>
      <c r="P160" s="107" t="s">
        <v>1190</v>
      </c>
      <c r="Q160"/>
    </row>
    <row r="161" spans="1:17" ht="39.5" thickBot="1">
      <c r="A161" s="38" t="s">
        <v>1191</v>
      </c>
      <c r="B161" s="48" t="s">
        <v>1192</v>
      </c>
      <c r="C161" s="58" t="s">
        <v>1193</v>
      </c>
      <c r="D161" s="58" t="s">
        <v>609</v>
      </c>
      <c r="E161" s="58" t="s">
        <v>1194</v>
      </c>
      <c r="F161" s="72">
        <v>2024</v>
      </c>
      <c r="G161" s="84" t="s">
        <v>107</v>
      </c>
      <c r="H161" s="84" t="s">
        <v>26</v>
      </c>
      <c r="I161" s="58" t="s">
        <v>62</v>
      </c>
      <c r="J161" s="58" t="s">
        <v>1195</v>
      </c>
      <c r="K161" s="58" t="s">
        <v>63</v>
      </c>
      <c r="L161" s="87" t="s">
        <v>763</v>
      </c>
      <c r="M161" s="58" t="s">
        <v>1196</v>
      </c>
      <c r="N161" s="58"/>
      <c r="O161" s="84" t="s">
        <v>112</v>
      </c>
      <c r="P161" s="107" t="s">
        <v>1197</v>
      </c>
      <c r="Q161"/>
    </row>
    <row r="162" spans="1:17" ht="39.5" thickBot="1">
      <c r="A162" s="35" t="s">
        <v>1198</v>
      </c>
      <c r="B162" s="48" t="s">
        <v>1199</v>
      </c>
      <c r="C162" s="58" t="s">
        <v>1200</v>
      </c>
      <c r="D162" s="58" t="s">
        <v>609</v>
      </c>
      <c r="E162" s="58" t="s">
        <v>1201</v>
      </c>
      <c r="F162" s="72">
        <v>2023</v>
      </c>
      <c r="G162" s="84" t="s">
        <v>107</v>
      </c>
      <c r="H162" s="84" t="s">
        <v>26</v>
      </c>
      <c r="I162" s="58" t="s">
        <v>62</v>
      </c>
      <c r="J162" s="58" t="s">
        <v>28</v>
      </c>
      <c r="K162" s="58" t="s">
        <v>63</v>
      </c>
      <c r="L162" s="87" t="s">
        <v>35</v>
      </c>
      <c r="M162" s="58" t="s">
        <v>1202</v>
      </c>
      <c r="N162" s="58" t="s">
        <v>1203</v>
      </c>
      <c r="O162" s="84" t="s">
        <v>112</v>
      </c>
      <c r="P162" s="107" t="s">
        <v>1204</v>
      </c>
      <c r="Q162"/>
    </row>
    <row r="163" spans="1:17" ht="39.5" thickBot="1">
      <c r="A163" s="35" t="s">
        <v>1205</v>
      </c>
      <c r="B163" s="48" t="s">
        <v>1206</v>
      </c>
      <c r="C163" s="58" t="s">
        <v>1207</v>
      </c>
      <c r="D163" s="58" t="s">
        <v>70</v>
      </c>
      <c r="E163" s="66" t="s">
        <v>117</v>
      </c>
      <c r="F163" s="72">
        <v>2024</v>
      </c>
      <c r="G163" s="84" t="s">
        <v>107</v>
      </c>
      <c r="H163" s="84" t="s">
        <v>26</v>
      </c>
      <c r="I163" s="58" t="s">
        <v>79</v>
      </c>
      <c r="J163" s="58" t="s">
        <v>28</v>
      </c>
      <c r="K163" s="58" t="s">
        <v>768</v>
      </c>
      <c r="L163" s="87" t="s">
        <v>35</v>
      </c>
      <c r="M163" s="58" t="s">
        <v>1208</v>
      </c>
      <c r="N163" s="58" t="s">
        <v>1209</v>
      </c>
      <c r="O163" s="84" t="s">
        <v>112</v>
      </c>
      <c r="P163" s="107" t="s">
        <v>1210</v>
      </c>
      <c r="Q163"/>
    </row>
    <row r="164" spans="1:17" ht="39.5" thickBot="1">
      <c r="A164" s="35" t="s">
        <v>1211</v>
      </c>
      <c r="B164" s="48" t="s">
        <v>1212</v>
      </c>
      <c r="C164" s="58" t="s">
        <v>1213</v>
      </c>
      <c r="D164" s="58" t="s">
        <v>39</v>
      </c>
      <c r="E164" s="66" t="s">
        <v>1214</v>
      </c>
      <c r="F164" s="72">
        <v>2025</v>
      </c>
      <c r="G164" s="84" t="s">
        <v>107</v>
      </c>
      <c r="H164" s="84" t="s">
        <v>26</v>
      </c>
      <c r="I164" s="58" t="s">
        <v>42</v>
      </c>
      <c r="J164" s="58" t="s">
        <v>1215</v>
      </c>
      <c r="K164" s="58" t="s">
        <v>149</v>
      </c>
      <c r="L164" s="87" t="s">
        <v>35</v>
      </c>
      <c r="M164" s="58" t="s">
        <v>1216</v>
      </c>
      <c r="N164" s="58" t="s">
        <v>1217</v>
      </c>
      <c r="O164" s="84" t="s">
        <v>112</v>
      </c>
      <c r="P164" s="107" t="s">
        <v>1218</v>
      </c>
      <c r="Q164"/>
    </row>
    <row r="165" spans="1:17" ht="44" thickBot="1">
      <c r="A165" s="35" t="s">
        <v>1219</v>
      </c>
      <c r="B165" s="48" t="s">
        <v>1220</v>
      </c>
      <c r="C165" s="58" t="s">
        <v>1221</v>
      </c>
      <c r="D165" s="58" t="s">
        <v>24</v>
      </c>
      <c r="E165" s="66" t="s">
        <v>1222</v>
      </c>
      <c r="F165" s="72">
        <v>2024</v>
      </c>
      <c r="G165" s="84" t="s">
        <v>107</v>
      </c>
      <c r="H165" s="84" t="s">
        <v>26</v>
      </c>
      <c r="I165" s="58" t="s">
        <v>52</v>
      </c>
      <c r="J165" s="58" t="s">
        <v>1223</v>
      </c>
      <c r="K165" s="58" t="s">
        <v>1224</v>
      </c>
      <c r="L165" s="87" t="s">
        <v>35</v>
      </c>
      <c r="M165" s="58" t="s">
        <v>1225</v>
      </c>
      <c r="N165" s="58" t="s">
        <v>1226</v>
      </c>
      <c r="O165" s="84" t="s">
        <v>112</v>
      </c>
      <c r="P165" s="107" t="s">
        <v>1227</v>
      </c>
      <c r="Q165"/>
    </row>
    <row r="166" spans="1:17" ht="26.5" thickBot="1">
      <c r="A166" s="35" t="s">
        <v>1228</v>
      </c>
      <c r="B166" s="48" t="s">
        <v>1229</v>
      </c>
      <c r="C166" s="58" t="s">
        <v>1230</v>
      </c>
      <c r="D166" s="58" t="s">
        <v>70</v>
      </c>
      <c r="E166" s="66" t="s">
        <v>1231</v>
      </c>
      <c r="F166" s="72">
        <v>2025</v>
      </c>
      <c r="G166" s="84" t="s">
        <v>107</v>
      </c>
      <c r="H166" s="84" t="s">
        <v>26</v>
      </c>
      <c r="I166" s="58" t="s">
        <v>62</v>
      </c>
      <c r="J166" s="58" t="s">
        <v>28</v>
      </c>
      <c r="K166" s="58" t="s">
        <v>149</v>
      </c>
      <c r="L166" s="87" t="s">
        <v>35</v>
      </c>
      <c r="M166" s="58" t="s">
        <v>1232</v>
      </c>
      <c r="N166" s="58" t="s">
        <v>1233</v>
      </c>
      <c r="O166" s="84" t="s">
        <v>112</v>
      </c>
      <c r="P166" s="107" t="s">
        <v>1234</v>
      </c>
      <c r="Q166"/>
    </row>
    <row r="167" spans="1:17" ht="39.5" thickBot="1">
      <c r="A167" s="35" t="s">
        <v>1235</v>
      </c>
      <c r="B167" s="48" t="s">
        <v>1236</v>
      </c>
      <c r="C167" s="58" t="s">
        <v>1237</v>
      </c>
      <c r="D167" s="58" t="s">
        <v>70</v>
      </c>
      <c r="E167" s="66" t="s">
        <v>1238</v>
      </c>
      <c r="F167" s="72">
        <v>2023</v>
      </c>
      <c r="G167" s="84" t="s">
        <v>107</v>
      </c>
      <c r="H167" s="84" t="s">
        <v>26</v>
      </c>
      <c r="I167" s="58" t="s">
        <v>62</v>
      </c>
      <c r="J167" s="58" t="s">
        <v>28</v>
      </c>
      <c r="K167" s="58" t="s">
        <v>63</v>
      </c>
      <c r="L167" s="87" t="s">
        <v>35</v>
      </c>
      <c r="M167" s="58" t="s">
        <v>1239</v>
      </c>
      <c r="N167" s="58" t="s">
        <v>1240</v>
      </c>
      <c r="O167" s="84" t="s">
        <v>112</v>
      </c>
      <c r="P167" s="107" t="s">
        <v>1241</v>
      </c>
      <c r="Q167"/>
    </row>
    <row r="168" spans="1:17" ht="29.5" thickBot="1">
      <c r="A168" s="39" t="s">
        <v>1242</v>
      </c>
      <c r="B168" s="48" t="s">
        <v>1243</v>
      </c>
      <c r="C168" s="58" t="s">
        <v>1244</v>
      </c>
      <c r="D168" s="58" t="s">
        <v>24</v>
      </c>
      <c r="E168" s="66" t="s">
        <v>1245</v>
      </c>
      <c r="F168" s="72">
        <v>2025</v>
      </c>
      <c r="G168" s="84" t="s">
        <v>107</v>
      </c>
      <c r="H168" s="84" t="s">
        <v>26</v>
      </c>
      <c r="I168" s="58" t="s">
        <v>62</v>
      </c>
      <c r="J168" s="58" t="s">
        <v>1246</v>
      </c>
      <c r="K168" s="58" t="s">
        <v>63</v>
      </c>
      <c r="L168" s="87" t="s">
        <v>763</v>
      </c>
      <c r="M168" s="58" t="s">
        <v>1247</v>
      </c>
      <c r="N168" s="58"/>
      <c r="O168" s="84" t="s">
        <v>112</v>
      </c>
      <c r="P168" s="107" t="s">
        <v>1248</v>
      </c>
      <c r="Q168"/>
    </row>
    <row r="169" spans="1:17" ht="44" thickBot="1">
      <c r="A169" s="38" t="s">
        <v>1249</v>
      </c>
      <c r="B169" s="48" t="s">
        <v>1250</v>
      </c>
      <c r="C169" s="58" t="s">
        <v>1251</v>
      </c>
      <c r="D169" s="58" t="s">
        <v>24</v>
      </c>
      <c r="E169" s="58" t="s">
        <v>1252</v>
      </c>
      <c r="F169" s="72">
        <v>2022</v>
      </c>
      <c r="G169" s="84" t="s">
        <v>107</v>
      </c>
      <c r="H169" s="84" t="s">
        <v>26</v>
      </c>
      <c r="I169" s="58" t="s">
        <v>52</v>
      </c>
      <c r="J169" s="58" t="s">
        <v>1253</v>
      </c>
      <c r="K169" s="58" t="s">
        <v>80</v>
      </c>
      <c r="L169" s="87" t="s">
        <v>763</v>
      </c>
      <c r="M169" s="58" t="s">
        <v>1254</v>
      </c>
      <c r="N169" s="58"/>
      <c r="O169" s="84" t="s">
        <v>112</v>
      </c>
      <c r="P169" s="107" t="s">
        <v>1255</v>
      </c>
      <c r="Q169"/>
    </row>
    <row r="170" spans="1:17" ht="29.5" thickBot="1">
      <c r="A170" s="35" t="s">
        <v>1256</v>
      </c>
      <c r="B170" s="48" t="s">
        <v>1257</v>
      </c>
      <c r="C170" s="58" t="s">
        <v>1258</v>
      </c>
      <c r="D170" s="58" t="s">
        <v>609</v>
      </c>
      <c r="E170" s="58" t="s">
        <v>1259</v>
      </c>
      <c r="F170" s="72">
        <v>2021</v>
      </c>
      <c r="G170" s="84" t="s">
        <v>107</v>
      </c>
      <c r="H170" s="84" t="s">
        <v>26</v>
      </c>
      <c r="I170" s="58" t="s">
        <v>62</v>
      </c>
      <c r="J170" s="58" t="s">
        <v>1260</v>
      </c>
      <c r="K170" s="58" t="s">
        <v>63</v>
      </c>
      <c r="L170" s="87" t="s">
        <v>35</v>
      </c>
      <c r="M170" s="58" t="s">
        <v>1261</v>
      </c>
      <c r="N170" s="58"/>
      <c r="O170" s="84" t="s">
        <v>112</v>
      </c>
      <c r="P170" s="107" t="s">
        <v>1262</v>
      </c>
      <c r="Q170"/>
    </row>
    <row r="171" spans="1:17" ht="39.5" thickBot="1">
      <c r="A171" s="38" t="s">
        <v>1263</v>
      </c>
      <c r="B171" s="48" t="s">
        <v>1264</v>
      </c>
      <c r="C171" s="58" t="s">
        <v>1265</v>
      </c>
      <c r="D171" s="58" t="s">
        <v>24</v>
      </c>
      <c r="E171" s="58" t="s">
        <v>1266</v>
      </c>
      <c r="F171" s="72">
        <v>2025</v>
      </c>
      <c r="G171" s="84" t="s">
        <v>107</v>
      </c>
      <c r="H171" s="84" t="s">
        <v>26</v>
      </c>
      <c r="I171" s="58" t="s">
        <v>62</v>
      </c>
      <c r="J171" s="58" t="s">
        <v>1267</v>
      </c>
      <c r="K171" s="58" t="s">
        <v>63</v>
      </c>
      <c r="L171" s="87" t="s">
        <v>763</v>
      </c>
      <c r="M171" s="58" t="s">
        <v>1268</v>
      </c>
      <c r="N171" s="58"/>
      <c r="O171" s="84" t="s">
        <v>112</v>
      </c>
      <c r="P171" s="107" t="s">
        <v>1269</v>
      </c>
      <c r="Q171"/>
    </row>
    <row r="172" spans="1:17" ht="104.5" thickBot="1">
      <c r="A172" s="35" t="s">
        <v>1270</v>
      </c>
      <c r="B172" s="48" t="s">
        <v>1271</v>
      </c>
      <c r="C172" s="58" t="s">
        <v>1272</v>
      </c>
      <c r="D172" s="58" t="s">
        <v>70</v>
      </c>
      <c r="E172" s="58" t="s">
        <v>1273</v>
      </c>
      <c r="F172" s="72">
        <v>2023</v>
      </c>
      <c r="G172" s="84" t="s">
        <v>107</v>
      </c>
      <c r="H172" s="84" t="s">
        <v>26</v>
      </c>
      <c r="I172" s="58" t="s">
        <v>641</v>
      </c>
      <c r="J172" s="58" t="s">
        <v>401</v>
      </c>
      <c r="K172" s="58" t="s">
        <v>63</v>
      </c>
      <c r="L172" s="87" t="s">
        <v>35</v>
      </c>
      <c r="M172" s="58" t="s">
        <v>1274</v>
      </c>
      <c r="N172" s="58" t="s">
        <v>1275</v>
      </c>
      <c r="O172" s="84" t="s">
        <v>112</v>
      </c>
      <c r="P172" s="107" t="s">
        <v>1276</v>
      </c>
      <c r="Q172"/>
    </row>
    <row r="173" spans="1:17" ht="26.5" thickBot="1">
      <c r="A173" s="35" t="s">
        <v>1277</v>
      </c>
      <c r="B173" s="48" t="s">
        <v>1278</v>
      </c>
      <c r="C173" s="58" t="s">
        <v>1221</v>
      </c>
      <c r="D173" s="58" t="s">
        <v>24</v>
      </c>
      <c r="E173" s="58" t="s">
        <v>1279</v>
      </c>
      <c r="F173" s="72">
        <v>2023</v>
      </c>
      <c r="G173" s="84" t="s">
        <v>107</v>
      </c>
      <c r="H173" s="84" t="s">
        <v>1280</v>
      </c>
      <c r="I173" s="58" t="s">
        <v>62</v>
      </c>
      <c r="J173" s="58" t="s">
        <v>1281</v>
      </c>
      <c r="K173" s="58" t="s">
        <v>53</v>
      </c>
      <c r="L173" s="87" t="s">
        <v>35</v>
      </c>
      <c r="M173" s="58" t="s">
        <v>1282</v>
      </c>
      <c r="N173" s="58" t="s">
        <v>1283</v>
      </c>
      <c r="O173" s="84" t="s">
        <v>112</v>
      </c>
      <c r="P173" s="107" t="s">
        <v>1284</v>
      </c>
      <c r="Q173"/>
    </row>
    <row r="174" spans="1:17" ht="44" thickBot="1">
      <c r="A174" s="35" t="s">
        <v>1285</v>
      </c>
      <c r="B174" s="48" t="s">
        <v>1286</v>
      </c>
      <c r="C174" s="58" t="s">
        <v>1287</v>
      </c>
      <c r="D174" s="58" t="s">
        <v>24</v>
      </c>
      <c r="E174" s="58" t="s">
        <v>1288</v>
      </c>
      <c r="F174" s="72">
        <v>2023</v>
      </c>
      <c r="G174" s="84" t="s">
        <v>107</v>
      </c>
      <c r="H174" s="84" t="s">
        <v>26</v>
      </c>
      <c r="I174" s="58" t="s">
        <v>62</v>
      </c>
      <c r="J174" s="58" t="s">
        <v>28</v>
      </c>
      <c r="K174" s="58" t="s">
        <v>63</v>
      </c>
      <c r="L174" s="87" t="s">
        <v>35</v>
      </c>
      <c r="M174" s="58" t="s">
        <v>1289</v>
      </c>
      <c r="N174" s="58" t="s">
        <v>1290</v>
      </c>
      <c r="O174" s="84" t="s">
        <v>112</v>
      </c>
      <c r="P174" s="107" t="s">
        <v>1291</v>
      </c>
      <c r="Q174"/>
    </row>
    <row r="175" spans="1:17" ht="29.5" thickBot="1">
      <c r="A175" s="35" t="s">
        <v>1292</v>
      </c>
      <c r="B175" s="48" t="s">
        <v>1293</v>
      </c>
      <c r="C175" s="58" t="s">
        <v>1230</v>
      </c>
      <c r="D175" s="58" t="s">
        <v>70</v>
      </c>
      <c r="E175" s="58" t="s">
        <v>1294</v>
      </c>
      <c r="F175" s="72">
        <v>2023</v>
      </c>
      <c r="G175" s="84" t="s">
        <v>107</v>
      </c>
      <c r="H175" s="84" t="s">
        <v>26</v>
      </c>
      <c r="I175" s="58" t="s">
        <v>62</v>
      </c>
      <c r="J175" s="58" t="s">
        <v>61</v>
      </c>
      <c r="K175" s="58" t="s">
        <v>63</v>
      </c>
      <c r="L175" s="87" t="s">
        <v>35</v>
      </c>
      <c r="M175" s="58" t="s">
        <v>1295</v>
      </c>
      <c r="N175" s="58" t="s">
        <v>1296</v>
      </c>
      <c r="O175" s="84" t="s">
        <v>112</v>
      </c>
      <c r="P175" s="107" t="s">
        <v>1297</v>
      </c>
      <c r="Q175"/>
    </row>
    <row r="176" spans="1:17" ht="29.5" thickBot="1">
      <c r="A176" s="35" t="s">
        <v>1298</v>
      </c>
      <c r="B176" s="48" t="s">
        <v>1299</v>
      </c>
      <c r="C176" s="58" t="s">
        <v>1300</v>
      </c>
      <c r="D176" s="58" t="s">
        <v>545</v>
      </c>
      <c r="E176" s="58" t="s">
        <v>1301</v>
      </c>
      <c r="F176" s="72">
        <v>2022</v>
      </c>
      <c r="G176" s="84" t="s">
        <v>107</v>
      </c>
      <c r="H176" s="84" t="s">
        <v>26</v>
      </c>
      <c r="I176" s="58" t="s">
        <v>62</v>
      </c>
      <c r="J176" s="58" t="s">
        <v>61</v>
      </c>
      <c r="K176" s="58" t="s">
        <v>149</v>
      </c>
      <c r="L176" s="87" t="s">
        <v>35</v>
      </c>
      <c r="M176" s="58" t="s">
        <v>1302</v>
      </c>
      <c r="N176" s="58" t="s">
        <v>604</v>
      </c>
      <c r="O176" s="84" t="s">
        <v>112</v>
      </c>
      <c r="P176" s="107" t="s">
        <v>1303</v>
      </c>
      <c r="Q176"/>
    </row>
    <row r="177" spans="1:17" ht="29.5" thickBot="1">
      <c r="A177" s="35" t="s">
        <v>1304</v>
      </c>
      <c r="B177" s="48" t="s">
        <v>1305</v>
      </c>
      <c r="C177" s="58" t="s">
        <v>1306</v>
      </c>
      <c r="D177" s="58" t="s">
        <v>70</v>
      </c>
      <c r="E177" s="66" t="s">
        <v>312</v>
      </c>
      <c r="F177" s="72">
        <v>2024</v>
      </c>
      <c r="G177" s="84" t="s">
        <v>107</v>
      </c>
      <c r="H177" s="84" t="s">
        <v>26</v>
      </c>
      <c r="I177" s="58" t="s">
        <v>62</v>
      </c>
      <c r="J177" s="58" t="s">
        <v>28</v>
      </c>
      <c r="K177" s="58" t="s">
        <v>63</v>
      </c>
      <c r="L177" s="87" t="s">
        <v>35</v>
      </c>
      <c r="M177" s="58" t="s">
        <v>1307</v>
      </c>
      <c r="N177" s="58" t="s">
        <v>1308</v>
      </c>
      <c r="O177" s="84" t="s">
        <v>112</v>
      </c>
      <c r="P177" s="107" t="s">
        <v>1309</v>
      </c>
      <c r="Q177"/>
    </row>
    <row r="178" spans="1:17" ht="65.5" thickBot="1">
      <c r="A178" s="35" t="s">
        <v>1310</v>
      </c>
      <c r="B178" s="48" t="s">
        <v>1311</v>
      </c>
      <c r="C178" s="58" t="s">
        <v>1312</v>
      </c>
      <c r="D178" s="58" t="s">
        <v>24</v>
      </c>
      <c r="E178" s="58" t="s">
        <v>1313</v>
      </c>
      <c r="F178" s="72">
        <v>2024</v>
      </c>
      <c r="G178" s="84" t="s">
        <v>107</v>
      </c>
      <c r="H178" s="84" t="s">
        <v>26</v>
      </c>
      <c r="I178" s="58" t="s">
        <v>62</v>
      </c>
      <c r="J178" s="58" t="s">
        <v>1187</v>
      </c>
      <c r="K178" s="58" t="s">
        <v>149</v>
      </c>
      <c r="L178" s="87" t="s">
        <v>35</v>
      </c>
      <c r="M178" s="58" t="s">
        <v>1314</v>
      </c>
      <c r="N178" s="58" t="s">
        <v>1315</v>
      </c>
      <c r="O178" s="84" t="s">
        <v>112</v>
      </c>
      <c r="P178" s="107" t="s">
        <v>1316</v>
      </c>
      <c r="Q178"/>
    </row>
    <row r="179" spans="1:17" ht="29.5" thickBot="1">
      <c r="A179" s="35" t="s">
        <v>1317</v>
      </c>
      <c r="B179" s="48" t="s">
        <v>1318</v>
      </c>
      <c r="C179" s="58" t="s">
        <v>1319</v>
      </c>
      <c r="D179" s="58" t="s">
        <v>24</v>
      </c>
      <c r="E179" s="58" t="s">
        <v>1320</v>
      </c>
      <c r="F179" s="72">
        <v>2023</v>
      </c>
      <c r="G179" s="84" t="s">
        <v>107</v>
      </c>
      <c r="H179" s="84" t="s">
        <v>26</v>
      </c>
      <c r="I179" s="58" t="s">
        <v>62</v>
      </c>
      <c r="J179" s="58" t="s">
        <v>1321</v>
      </c>
      <c r="K179" s="58" t="s">
        <v>149</v>
      </c>
      <c r="L179" s="87" t="s">
        <v>35</v>
      </c>
      <c r="M179" s="58" t="s">
        <v>1322</v>
      </c>
      <c r="N179" s="58" t="s">
        <v>1323</v>
      </c>
      <c r="O179" s="84" t="s">
        <v>112</v>
      </c>
      <c r="P179" s="107" t="s">
        <v>1324</v>
      </c>
      <c r="Q179"/>
    </row>
    <row r="180" spans="1:17" ht="29.5" thickBot="1">
      <c r="A180" s="35" t="s">
        <v>1325</v>
      </c>
      <c r="B180" s="48" t="s">
        <v>1326</v>
      </c>
      <c r="C180" s="58" t="s">
        <v>1327</v>
      </c>
      <c r="D180" s="58" t="s">
        <v>70</v>
      </c>
      <c r="E180" s="66" t="s">
        <v>1328</v>
      </c>
      <c r="F180" s="72">
        <v>2025</v>
      </c>
      <c r="G180" s="84" t="s">
        <v>107</v>
      </c>
      <c r="H180" s="84" t="s">
        <v>26</v>
      </c>
      <c r="I180" s="58" t="s">
        <v>165</v>
      </c>
      <c r="J180" s="58" t="s">
        <v>1329</v>
      </c>
      <c r="K180" s="58" t="s">
        <v>53</v>
      </c>
      <c r="L180" s="87" t="s">
        <v>35</v>
      </c>
      <c r="M180" s="58" t="s">
        <v>1330</v>
      </c>
      <c r="N180" s="58" t="s">
        <v>1331</v>
      </c>
      <c r="O180" s="84" t="s">
        <v>112</v>
      </c>
      <c r="P180" s="107" t="s">
        <v>1332</v>
      </c>
      <c r="Q180"/>
    </row>
    <row r="181" spans="1:17" ht="52.5" thickBot="1">
      <c r="A181" s="35" t="s">
        <v>1333</v>
      </c>
      <c r="B181" s="48" t="s">
        <v>1334</v>
      </c>
      <c r="C181" s="58" t="s">
        <v>1306</v>
      </c>
      <c r="D181" s="58" t="s">
        <v>70</v>
      </c>
      <c r="E181" s="58" t="s">
        <v>1335</v>
      </c>
      <c r="F181" s="72">
        <v>2025</v>
      </c>
      <c r="G181" s="84" t="s">
        <v>107</v>
      </c>
      <c r="H181" s="84" t="s">
        <v>26</v>
      </c>
      <c r="I181" s="58" t="s">
        <v>52</v>
      </c>
      <c r="J181" s="58" t="s">
        <v>1336</v>
      </c>
      <c r="K181" s="58" t="s">
        <v>63</v>
      </c>
      <c r="L181" s="87" t="s">
        <v>35</v>
      </c>
      <c r="M181" s="58" t="s">
        <v>1337</v>
      </c>
      <c r="N181" s="58" t="s">
        <v>1338</v>
      </c>
      <c r="O181" s="84" t="s">
        <v>112</v>
      </c>
      <c r="P181" s="107" t="s">
        <v>1339</v>
      </c>
      <c r="Q181"/>
    </row>
    <row r="182" spans="1:17" ht="39.5" thickBot="1">
      <c r="A182" s="35" t="s">
        <v>1340</v>
      </c>
      <c r="B182" s="48" t="s">
        <v>1341</v>
      </c>
      <c r="C182" s="58" t="s">
        <v>1342</v>
      </c>
      <c r="D182" s="58" t="s">
        <v>70</v>
      </c>
      <c r="E182" s="58" t="s">
        <v>1343</v>
      </c>
      <c r="F182" s="72">
        <v>2024</v>
      </c>
      <c r="G182" s="84" t="s">
        <v>107</v>
      </c>
      <c r="H182" s="84" t="s">
        <v>26</v>
      </c>
      <c r="I182" s="58" t="s">
        <v>62</v>
      </c>
      <c r="J182" s="58" t="s">
        <v>28</v>
      </c>
      <c r="K182" s="58" t="s">
        <v>63</v>
      </c>
      <c r="L182" s="87" t="s">
        <v>35</v>
      </c>
      <c r="M182" s="58" t="s">
        <v>1344</v>
      </c>
      <c r="N182" s="58" t="s">
        <v>1345</v>
      </c>
      <c r="O182" s="84" t="s">
        <v>112</v>
      </c>
      <c r="P182" s="107" t="s">
        <v>1346</v>
      </c>
      <c r="Q182"/>
    </row>
    <row r="183" spans="1:17" ht="39.5" thickBot="1">
      <c r="A183" s="35" t="s">
        <v>1347</v>
      </c>
      <c r="B183" s="48" t="s">
        <v>1348</v>
      </c>
      <c r="C183" s="58" t="s">
        <v>1349</v>
      </c>
      <c r="D183" s="58" t="s">
        <v>70</v>
      </c>
      <c r="E183" s="58" t="s">
        <v>1343</v>
      </c>
      <c r="F183" s="72">
        <v>2024</v>
      </c>
      <c r="G183" s="84" t="s">
        <v>107</v>
      </c>
      <c r="H183" s="84" t="s">
        <v>26</v>
      </c>
      <c r="I183" s="58" t="s">
        <v>62</v>
      </c>
      <c r="J183" s="58" t="s">
        <v>28</v>
      </c>
      <c r="K183" s="58" t="s">
        <v>63</v>
      </c>
      <c r="L183" s="87" t="s">
        <v>35</v>
      </c>
      <c r="M183" s="58" t="s">
        <v>1350</v>
      </c>
      <c r="N183" s="58" t="s">
        <v>1351</v>
      </c>
      <c r="O183" s="84" t="s">
        <v>112</v>
      </c>
      <c r="P183" s="107" t="s">
        <v>1352</v>
      </c>
      <c r="Q183"/>
    </row>
    <row r="184" spans="1:17" ht="39.5" thickBot="1">
      <c r="A184" s="35" t="s">
        <v>1353</v>
      </c>
      <c r="B184" s="48" t="s">
        <v>1354</v>
      </c>
      <c r="C184" s="58" t="s">
        <v>1355</v>
      </c>
      <c r="D184" s="58" t="s">
        <v>70</v>
      </c>
      <c r="E184" s="58" t="s">
        <v>1343</v>
      </c>
      <c r="F184" s="72">
        <v>2024</v>
      </c>
      <c r="G184" s="84" t="s">
        <v>107</v>
      </c>
      <c r="H184" s="84" t="s">
        <v>26</v>
      </c>
      <c r="I184" s="58" t="s">
        <v>42</v>
      </c>
      <c r="J184" s="58" t="s">
        <v>1356</v>
      </c>
      <c r="K184" s="58" t="s">
        <v>63</v>
      </c>
      <c r="L184" s="87" t="s">
        <v>35</v>
      </c>
      <c r="M184" s="58" t="s">
        <v>1357</v>
      </c>
      <c r="N184" s="58" t="s">
        <v>1358</v>
      </c>
      <c r="O184" s="84" t="s">
        <v>112</v>
      </c>
      <c r="P184" s="107" t="s">
        <v>1359</v>
      </c>
      <c r="Q184"/>
    </row>
    <row r="185" spans="1:17" ht="39.5" thickBot="1">
      <c r="A185" s="35" t="s">
        <v>1360</v>
      </c>
      <c r="B185" s="48" t="s">
        <v>1361</v>
      </c>
      <c r="C185" s="58" t="s">
        <v>1362</v>
      </c>
      <c r="D185" s="58" t="s">
        <v>70</v>
      </c>
      <c r="E185" s="58" t="s">
        <v>1343</v>
      </c>
      <c r="F185" s="72">
        <v>2023</v>
      </c>
      <c r="G185" s="84" t="s">
        <v>107</v>
      </c>
      <c r="H185" s="84" t="s">
        <v>26</v>
      </c>
      <c r="I185" s="58" t="s">
        <v>321</v>
      </c>
      <c r="J185" s="58" t="s">
        <v>28</v>
      </c>
      <c r="K185" s="58" t="s">
        <v>322</v>
      </c>
      <c r="L185" s="87" t="s">
        <v>35</v>
      </c>
      <c r="M185" s="58" t="s">
        <v>1363</v>
      </c>
      <c r="N185" s="58" t="s">
        <v>1364</v>
      </c>
      <c r="O185" s="84" t="s">
        <v>112</v>
      </c>
      <c r="P185" s="107" t="s">
        <v>1365</v>
      </c>
      <c r="Q185"/>
    </row>
    <row r="186" spans="1:17" ht="52.5" thickBot="1">
      <c r="A186" s="35" t="s">
        <v>1366</v>
      </c>
      <c r="B186" s="48" t="s">
        <v>1367</v>
      </c>
      <c r="C186" s="58" t="s">
        <v>1368</v>
      </c>
      <c r="D186" s="58" t="s">
        <v>70</v>
      </c>
      <c r="E186" s="66" t="s">
        <v>1369</v>
      </c>
      <c r="F186" s="72">
        <v>2025</v>
      </c>
      <c r="G186" s="84" t="s">
        <v>107</v>
      </c>
      <c r="H186" s="84" t="s">
        <v>26</v>
      </c>
      <c r="I186" s="58" t="s">
        <v>641</v>
      </c>
      <c r="J186" s="58" t="s">
        <v>28</v>
      </c>
      <c r="K186" s="58" t="s">
        <v>140</v>
      </c>
      <c r="L186" s="87" t="s">
        <v>35</v>
      </c>
      <c r="M186" s="58" t="s">
        <v>1370</v>
      </c>
      <c r="N186" s="58" t="s">
        <v>1371</v>
      </c>
      <c r="O186" s="84" t="s">
        <v>112</v>
      </c>
      <c r="P186" s="107" t="s">
        <v>1372</v>
      </c>
      <c r="Q186"/>
    </row>
    <row r="187" spans="1:17" ht="78.5" thickBot="1">
      <c r="A187" s="35" t="s">
        <v>1373</v>
      </c>
      <c r="B187" s="48" t="s">
        <v>1374</v>
      </c>
      <c r="C187" s="58" t="s">
        <v>1375</v>
      </c>
      <c r="D187" s="58" t="s">
        <v>39</v>
      </c>
      <c r="E187" s="58" t="s">
        <v>1376</v>
      </c>
      <c r="F187" s="72">
        <v>2025</v>
      </c>
      <c r="G187" s="84" t="s">
        <v>107</v>
      </c>
      <c r="H187" s="84" t="s">
        <v>26</v>
      </c>
      <c r="I187" s="58" t="s">
        <v>89</v>
      </c>
      <c r="J187" s="58" t="s">
        <v>28</v>
      </c>
      <c r="K187" s="58" t="s">
        <v>80</v>
      </c>
      <c r="L187" s="87" t="s">
        <v>35</v>
      </c>
      <c r="M187" s="58" t="s">
        <v>1377</v>
      </c>
      <c r="N187" s="58" t="s">
        <v>1378</v>
      </c>
      <c r="O187" s="84" t="s">
        <v>112</v>
      </c>
      <c r="P187" s="107" t="s">
        <v>1379</v>
      </c>
      <c r="Q187"/>
    </row>
    <row r="188" spans="1:17" ht="29.5" thickBot="1">
      <c r="A188" s="35" t="s">
        <v>1380</v>
      </c>
      <c r="B188" s="48" t="s">
        <v>1381</v>
      </c>
      <c r="C188" s="58" t="s">
        <v>1382</v>
      </c>
      <c r="D188" s="58" t="s">
        <v>70</v>
      </c>
      <c r="E188" s="66" t="s">
        <v>1383</v>
      </c>
      <c r="F188" s="72">
        <v>2024</v>
      </c>
      <c r="G188" s="84" t="s">
        <v>107</v>
      </c>
      <c r="H188" s="84" t="s">
        <v>26</v>
      </c>
      <c r="I188" s="58" t="s">
        <v>174</v>
      </c>
      <c r="J188" s="58" t="s">
        <v>28</v>
      </c>
      <c r="K188" s="58" t="s">
        <v>264</v>
      </c>
      <c r="L188" s="87" t="s">
        <v>35</v>
      </c>
      <c r="M188" s="58" t="s">
        <v>1384</v>
      </c>
      <c r="N188" s="58" t="s">
        <v>1385</v>
      </c>
      <c r="O188" s="84" t="s">
        <v>112</v>
      </c>
      <c r="P188" s="107" t="s">
        <v>1386</v>
      </c>
      <c r="Q188"/>
    </row>
    <row r="189" spans="1:17" ht="29.5" thickBot="1">
      <c r="A189" s="35" t="s">
        <v>1387</v>
      </c>
      <c r="B189" s="48" t="s">
        <v>1388</v>
      </c>
      <c r="C189" s="58" t="s">
        <v>1389</v>
      </c>
      <c r="D189" s="58" t="s">
        <v>70</v>
      </c>
      <c r="E189" s="58" t="s">
        <v>1390</v>
      </c>
      <c r="F189" s="72">
        <v>2024</v>
      </c>
      <c r="G189" s="84" t="s">
        <v>107</v>
      </c>
      <c r="H189" s="84" t="s">
        <v>26</v>
      </c>
      <c r="I189" s="58" t="s">
        <v>118</v>
      </c>
      <c r="J189" s="58" t="s">
        <v>28</v>
      </c>
      <c r="K189" s="58" t="s">
        <v>109</v>
      </c>
      <c r="L189" s="87" t="s">
        <v>35</v>
      </c>
      <c r="M189" s="58" t="s">
        <v>1392</v>
      </c>
      <c r="N189" s="58" t="s">
        <v>1393</v>
      </c>
      <c r="O189" s="84" t="s">
        <v>112</v>
      </c>
      <c r="P189" s="107" t="s">
        <v>1394</v>
      </c>
      <c r="Q189"/>
    </row>
    <row r="190" spans="1:17" ht="65.5" thickBot="1">
      <c r="A190" s="35" t="s">
        <v>1395</v>
      </c>
      <c r="B190" s="48" t="s">
        <v>1396</v>
      </c>
      <c r="C190" s="58" t="s">
        <v>1397</v>
      </c>
      <c r="D190" s="58" t="s">
        <v>39</v>
      </c>
      <c r="E190" s="58" t="s">
        <v>1398</v>
      </c>
      <c r="F190" s="72">
        <v>2022</v>
      </c>
      <c r="G190" s="84" t="s">
        <v>107</v>
      </c>
      <c r="H190" s="84" t="s">
        <v>26</v>
      </c>
      <c r="I190" s="58" t="s">
        <v>321</v>
      </c>
      <c r="J190" s="58" t="s">
        <v>28</v>
      </c>
      <c r="K190" s="58" t="s">
        <v>80</v>
      </c>
      <c r="L190" s="87" t="s">
        <v>35</v>
      </c>
      <c r="M190" s="58" t="s">
        <v>1399</v>
      </c>
      <c r="N190" s="58" t="s">
        <v>1400</v>
      </c>
      <c r="O190" s="84" t="s">
        <v>112</v>
      </c>
      <c r="P190" s="107" t="s">
        <v>1401</v>
      </c>
      <c r="Q190"/>
    </row>
    <row r="191" spans="1:17" ht="78.5" thickBot="1">
      <c r="A191" s="35" t="s">
        <v>1402</v>
      </c>
      <c r="B191" s="48" t="s">
        <v>1403</v>
      </c>
      <c r="C191" s="58" t="s">
        <v>1404</v>
      </c>
      <c r="D191" s="58" t="s">
        <v>39</v>
      </c>
      <c r="E191" s="58" t="s">
        <v>1405</v>
      </c>
      <c r="F191" s="72">
        <v>2024</v>
      </c>
      <c r="G191" s="84" t="s">
        <v>107</v>
      </c>
      <c r="H191" s="84" t="s">
        <v>26</v>
      </c>
      <c r="I191" s="58" t="s">
        <v>89</v>
      </c>
      <c r="J191" s="58" t="s">
        <v>28</v>
      </c>
      <c r="K191" s="58" t="s">
        <v>80</v>
      </c>
      <c r="L191" s="87" t="s">
        <v>35</v>
      </c>
      <c r="M191" s="58" t="s">
        <v>1406</v>
      </c>
      <c r="N191" s="58" t="s">
        <v>1407</v>
      </c>
      <c r="O191" s="84" t="s">
        <v>112</v>
      </c>
      <c r="P191" s="107" t="s">
        <v>1408</v>
      </c>
      <c r="Q191"/>
    </row>
    <row r="192" spans="1:17" ht="65.5" thickBot="1">
      <c r="A192" s="35" t="s">
        <v>1409</v>
      </c>
      <c r="B192" s="48" t="s">
        <v>1410</v>
      </c>
      <c r="C192" s="58" t="s">
        <v>1411</v>
      </c>
      <c r="D192" s="58" t="s">
        <v>70</v>
      </c>
      <c r="E192" s="58" t="s">
        <v>1412</v>
      </c>
      <c r="F192" s="72">
        <v>2025</v>
      </c>
      <c r="G192" s="84" t="s">
        <v>107</v>
      </c>
      <c r="H192" s="84" t="s">
        <v>26</v>
      </c>
      <c r="I192" s="58" t="s">
        <v>118</v>
      </c>
      <c r="J192" s="58" t="s">
        <v>28</v>
      </c>
      <c r="K192" s="58" t="s">
        <v>80</v>
      </c>
      <c r="L192" s="87" t="s">
        <v>35</v>
      </c>
      <c r="M192" s="58" t="s">
        <v>1413</v>
      </c>
      <c r="N192" s="58" t="s">
        <v>1414</v>
      </c>
      <c r="O192" s="84" t="s">
        <v>112</v>
      </c>
      <c r="P192" s="107" t="s">
        <v>1415</v>
      </c>
      <c r="Q192"/>
    </row>
    <row r="193" spans="1:17" ht="65.5" thickBot="1">
      <c r="A193" s="35" t="s">
        <v>1416</v>
      </c>
      <c r="B193" s="48" t="s">
        <v>1417</v>
      </c>
      <c r="C193" s="58" t="s">
        <v>1418</v>
      </c>
      <c r="D193" s="58" t="s">
        <v>70</v>
      </c>
      <c r="E193" s="58" t="s">
        <v>1412</v>
      </c>
      <c r="F193" s="72">
        <v>2025</v>
      </c>
      <c r="G193" s="84" t="s">
        <v>107</v>
      </c>
      <c r="H193" s="84" t="s">
        <v>26</v>
      </c>
      <c r="I193" s="58" t="s">
        <v>118</v>
      </c>
      <c r="J193" s="58" t="s">
        <v>28</v>
      </c>
      <c r="K193" s="58" t="s">
        <v>140</v>
      </c>
      <c r="L193" s="87" t="s">
        <v>35</v>
      </c>
      <c r="M193" s="58" t="s">
        <v>1419</v>
      </c>
      <c r="N193" s="58" t="s">
        <v>1420</v>
      </c>
      <c r="O193" s="84" t="s">
        <v>112</v>
      </c>
      <c r="P193" s="107" t="s">
        <v>1421</v>
      </c>
      <c r="Q193"/>
    </row>
    <row r="194" spans="1:17" ht="65.5" thickBot="1">
      <c r="A194" s="35" t="s">
        <v>1422</v>
      </c>
      <c r="B194" s="48" t="s">
        <v>1423</v>
      </c>
      <c r="C194" s="58" t="s">
        <v>1424</v>
      </c>
      <c r="D194" s="58" t="s">
        <v>70</v>
      </c>
      <c r="E194" s="58" t="s">
        <v>1412</v>
      </c>
      <c r="F194" s="72">
        <v>2023</v>
      </c>
      <c r="G194" s="84" t="s">
        <v>107</v>
      </c>
      <c r="H194" s="84" t="s">
        <v>26</v>
      </c>
      <c r="I194" s="58" t="s">
        <v>321</v>
      </c>
      <c r="J194" s="58" t="s">
        <v>28</v>
      </c>
      <c r="K194" s="58" t="s">
        <v>80</v>
      </c>
      <c r="L194" s="87" t="s">
        <v>35</v>
      </c>
      <c r="M194" s="58" t="s">
        <v>1425</v>
      </c>
      <c r="N194" s="58" t="s">
        <v>1426</v>
      </c>
      <c r="O194" s="84" t="s">
        <v>112</v>
      </c>
      <c r="P194" s="107" t="s">
        <v>1427</v>
      </c>
      <c r="Q194"/>
    </row>
    <row r="195" spans="1:17" ht="39.5" thickBot="1">
      <c r="A195" s="35" t="s">
        <v>1428</v>
      </c>
      <c r="B195" s="48" t="s">
        <v>1429</v>
      </c>
      <c r="C195" s="58" t="s">
        <v>1430</v>
      </c>
      <c r="D195" s="58" t="s">
        <v>39</v>
      </c>
      <c r="E195" s="58" t="s">
        <v>1431</v>
      </c>
      <c r="F195" s="72">
        <v>2024</v>
      </c>
      <c r="G195" s="84" t="s">
        <v>107</v>
      </c>
      <c r="H195" s="84" t="s">
        <v>26</v>
      </c>
      <c r="I195" s="58" t="s">
        <v>118</v>
      </c>
      <c r="J195" s="58" t="s">
        <v>28</v>
      </c>
      <c r="K195" s="58" t="s">
        <v>63</v>
      </c>
      <c r="L195" s="87" t="s">
        <v>35</v>
      </c>
      <c r="M195" s="58" t="s">
        <v>1432</v>
      </c>
      <c r="N195" s="58" t="s">
        <v>1433</v>
      </c>
      <c r="O195" s="84" t="s">
        <v>112</v>
      </c>
      <c r="P195" s="107" t="s">
        <v>1434</v>
      </c>
      <c r="Q195"/>
    </row>
    <row r="196" spans="1:17" ht="52.5" thickBot="1">
      <c r="A196" s="35" t="s">
        <v>1435</v>
      </c>
      <c r="B196" s="48" t="s">
        <v>1436</v>
      </c>
      <c r="C196" s="58" t="s">
        <v>1437</v>
      </c>
      <c r="D196" s="58" t="s">
        <v>24</v>
      </c>
      <c r="E196" s="58" t="s">
        <v>1438</v>
      </c>
      <c r="F196" s="72">
        <v>2025</v>
      </c>
      <c r="G196" s="84" t="s">
        <v>107</v>
      </c>
      <c r="H196" s="84" t="s">
        <v>26</v>
      </c>
      <c r="I196" s="58" t="s">
        <v>174</v>
      </c>
      <c r="J196" s="58" t="s">
        <v>28</v>
      </c>
      <c r="K196" s="58" t="s">
        <v>80</v>
      </c>
      <c r="L196" s="87" t="s">
        <v>35</v>
      </c>
      <c r="M196" s="58" t="s">
        <v>1439</v>
      </c>
      <c r="N196" s="58" t="s">
        <v>1440</v>
      </c>
      <c r="O196" s="84" t="s">
        <v>112</v>
      </c>
      <c r="P196" s="107" t="s">
        <v>1441</v>
      </c>
      <c r="Q196"/>
    </row>
    <row r="197" spans="1:17" ht="29.5" thickBot="1">
      <c r="A197" s="35" t="s">
        <v>1442</v>
      </c>
      <c r="B197" s="48" t="s">
        <v>1443</v>
      </c>
      <c r="C197" s="58" t="s">
        <v>1444</v>
      </c>
      <c r="D197" s="58" t="s">
        <v>70</v>
      </c>
      <c r="E197" s="58" t="s">
        <v>1445</v>
      </c>
      <c r="F197" s="72">
        <v>2025</v>
      </c>
      <c r="G197" s="84" t="s">
        <v>107</v>
      </c>
      <c r="H197" s="84" t="s">
        <v>26</v>
      </c>
      <c r="I197" s="58" t="s">
        <v>321</v>
      </c>
      <c r="J197" s="58" t="s">
        <v>28</v>
      </c>
      <c r="K197" s="58" t="s">
        <v>80</v>
      </c>
      <c r="L197" s="87" t="s">
        <v>35</v>
      </c>
      <c r="M197" s="58" t="s">
        <v>1446</v>
      </c>
      <c r="N197" s="58" t="s">
        <v>1447</v>
      </c>
      <c r="O197" s="84" t="s">
        <v>112</v>
      </c>
      <c r="P197" s="107" t="s">
        <v>1448</v>
      </c>
      <c r="Q197"/>
    </row>
    <row r="198" spans="1:17" ht="39.5" thickBot="1">
      <c r="A198" s="35" t="s">
        <v>1449</v>
      </c>
      <c r="B198" s="48" t="s">
        <v>1450</v>
      </c>
      <c r="C198" s="58" t="s">
        <v>1451</v>
      </c>
      <c r="D198" s="58" t="s">
        <v>39</v>
      </c>
      <c r="E198" s="58" t="s">
        <v>1452</v>
      </c>
      <c r="F198" s="72">
        <v>2024</v>
      </c>
      <c r="G198" s="84" t="s">
        <v>107</v>
      </c>
      <c r="H198" s="84" t="s">
        <v>26</v>
      </c>
      <c r="I198" s="58" t="s">
        <v>321</v>
      </c>
      <c r="J198" s="58" t="s">
        <v>28</v>
      </c>
      <c r="K198" s="58" t="s">
        <v>80</v>
      </c>
      <c r="L198" s="87" t="s">
        <v>35</v>
      </c>
      <c r="M198" s="58" t="s">
        <v>1453</v>
      </c>
      <c r="N198" s="58" t="s">
        <v>1454</v>
      </c>
      <c r="O198" s="84" t="s">
        <v>112</v>
      </c>
      <c r="P198" s="107" t="s">
        <v>1455</v>
      </c>
      <c r="Q198"/>
    </row>
    <row r="199" spans="1:17" ht="52.5" thickBot="1">
      <c r="A199" s="35" t="s">
        <v>1456</v>
      </c>
      <c r="B199" s="48" t="s">
        <v>1457</v>
      </c>
      <c r="C199" s="58" t="s">
        <v>1411</v>
      </c>
      <c r="D199" s="58" t="s">
        <v>70</v>
      </c>
      <c r="E199" s="58" t="s">
        <v>1458</v>
      </c>
      <c r="F199" s="72">
        <v>2025</v>
      </c>
      <c r="G199" s="84" t="s">
        <v>107</v>
      </c>
      <c r="H199" s="84" t="s">
        <v>26</v>
      </c>
      <c r="I199" s="58" t="s">
        <v>641</v>
      </c>
      <c r="J199" s="58" t="s">
        <v>28</v>
      </c>
      <c r="K199" s="58" t="s">
        <v>140</v>
      </c>
      <c r="L199" s="87" t="s">
        <v>35</v>
      </c>
      <c r="M199" s="58" t="s">
        <v>1459</v>
      </c>
      <c r="N199" s="58" t="s">
        <v>1460</v>
      </c>
      <c r="O199" s="84" t="s">
        <v>112</v>
      </c>
      <c r="P199" s="107" t="s">
        <v>1461</v>
      </c>
      <c r="Q199"/>
    </row>
    <row r="200" spans="1:17" ht="78.5" thickBot="1">
      <c r="A200" s="35" t="s">
        <v>1462</v>
      </c>
      <c r="B200" s="48" t="s">
        <v>1463</v>
      </c>
      <c r="C200" s="58" t="s">
        <v>1464</v>
      </c>
      <c r="D200" s="58" t="s">
        <v>70</v>
      </c>
      <c r="E200" s="58" t="s">
        <v>1465</v>
      </c>
      <c r="F200" s="72">
        <v>2025</v>
      </c>
      <c r="G200" s="84" t="s">
        <v>107</v>
      </c>
      <c r="H200" s="84" t="s">
        <v>26</v>
      </c>
      <c r="I200" s="58" t="s">
        <v>321</v>
      </c>
      <c r="J200" s="58" t="s">
        <v>28</v>
      </c>
      <c r="K200" s="58" t="s">
        <v>63</v>
      </c>
      <c r="L200" s="87" t="s">
        <v>35</v>
      </c>
      <c r="M200" s="58" t="s">
        <v>1466</v>
      </c>
      <c r="N200" s="58" t="s">
        <v>1467</v>
      </c>
      <c r="O200" s="84" t="s">
        <v>112</v>
      </c>
      <c r="P200" s="107" t="s">
        <v>1468</v>
      </c>
      <c r="Q200"/>
    </row>
    <row r="201" spans="1:17" ht="44" thickBot="1">
      <c r="A201" s="35" t="s">
        <v>1469</v>
      </c>
      <c r="B201" s="48" t="s">
        <v>1470</v>
      </c>
      <c r="C201" s="58" t="s">
        <v>1471</v>
      </c>
      <c r="D201" s="58" t="s">
        <v>24</v>
      </c>
      <c r="E201" s="58" t="s">
        <v>1472</v>
      </c>
      <c r="F201" s="72">
        <v>2021</v>
      </c>
      <c r="G201" s="84" t="s">
        <v>107</v>
      </c>
      <c r="H201" s="84" t="s">
        <v>26</v>
      </c>
      <c r="I201" s="58" t="s">
        <v>52</v>
      </c>
      <c r="J201" s="58" t="s">
        <v>28</v>
      </c>
      <c r="K201" s="58" t="s">
        <v>80</v>
      </c>
      <c r="L201" s="87" t="s">
        <v>35</v>
      </c>
      <c r="M201" s="58" t="s">
        <v>1473</v>
      </c>
      <c r="N201" s="58" t="s">
        <v>1474</v>
      </c>
      <c r="O201" s="84" t="s">
        <v>112</v>
      </c>
      <c r="P201" s="107" t="s">
        <v>1475</v>
      </c>
      <c r="Q201"/>
    </row>
    <row r="202" spans="1:17" ht="104.5" thickBot="1">
      <c r="A202" s="35" t="s">
        <v>1476</v>
      </c>
      <c r="B202" s="48" t="s">
        <v>1477</v>
      </c>
      <c r="C202" s="58" t="s">
        <v>1478</v>
      </c>
      <c r="D202" s="58" t="s">
        <v>39</v>
      </c>
      <c r="E202" s="58" t="s">
        <v>1479</v>
      </c>
      <c r="F202" s="72">
        <v>2025</v>
      </c>
      <c r="G202" s="84" t="s">
        <v>107</v>
      </c>
      <c r="H202" s="84" t="s">
        <v>26</v>
      </c>
      <c r="I202" s="58" t="s">
        <v>89</v>
      </c>
      <c r="J202" s="58" t="s">
        <v>28</v>
      </c>
      <c r="K202" s="58" t="s">
        <v>80</v>
      </c>
      <c r="L202" s="87" t="s">
        <v>35</v>
      </c>
      <c r="M202" s="58" t="s">
        <v>1480</v>
      </c>
      <c r="N202" s="58" t="s">
        <v>1481</v>
      </c>
      <c r="O202" s="84" t="s">
        <v>112</v>
      </c>
      <c r="P202" s="107" t="s">
        <v>1482</v>
      </c>
      <c r="Q202"/>
    </row>
    <row r="203" spans="1:17" ht="29.5" thickBot="1">
      <c r="A203" s="35" t="s">
        <v>1483</v>
      </c>
      <c r="B203" s="48" t="s">
        <v>1484</v>
      </c>
      <c r="C203" s="58" t="s">
        <v>1485</v>
      </c>
      <c r="D203" s="58" t="s">
        <v>24</v>
      </c>
      <c r="E203" s="58" t="s">
        <v>1486</v>
      </c>
      <c r="F203" s="72">
        <v>2025</v>
      </c>
      <c r="G203" s="84" t="s">
        <v>107</v>
      </c>
      <c r="H203" s="84" t="s">
        <v>26</v>
      </c>
      <c r="I203" s="58" t="s">
        <v>62</v>
      </c>
      <c r="J203" s="58" t="s">
        <v>28</v>
      </c>
      <c r="K203" s="58" t="s">
        <v>1487</v>
      </c>
      <c r="L203" s="87" t="s">
        <v>35</v>
      </c>
      <c r="M203" s="58" t="s">
        <v>1488</v>
      </c>
      <c r="N203" s="58" t="s">
        <v>1489</v>
      </c>
      <c r="O203" s="84" t="s">
        <v>112</v>
      </c>
      <c r="P203" s="107" t="s">
        <v>1490</v>
      </c>
      <c r="Q203"/>
    </row>
    <row r="204" spans="1:17" ht="78.5" thickBot="1">
      <c r="A204" s="35" t="s">
        <v>1491</v>
      </c>
      <c r="B204" s="48" t="s">
        <v>1492</v>
      </c>
      <c r="C204" s="58" t="s">
        <v>1493</v>
      </c>
      <c r="D204" s="58" t="s">
        <v>70</v>
      </c>
      <c r="E204" s="58" t="s">
        <v>1494</v>
      </c>
      <c r="F204" s="72">
        <v>2025</v>
      </c>
      <c r="G204" s="84" t="s">
        <v>107</v>
      </c>
      <c r="H204" s="84" t="s">
        <v>26</v>
      </c>
      <c r="I204" s="58" t="s">
        <v>89</v>
      </c>
      <c r="J204" s="58" t="s">
        <v>28</v>
      </c>
      <c r="K204" s="58" t="s">
        <v>63</v>
      </c>
      <c r="L204" s="87" t="s">
        <v>35</v>
      </c>
      <c r="M204" s="58" t="s">
        <v>1495</v>
      </c>
      <c r="N204" s="58" t="s">
        <v>1496</v>
      </c>
      <c r="O204" s="84" t="s">
        <v>112</v>
      </c>
      <c r="P204" s="107" t="s">
        <v>1497</v>
      </c>
      <c r="Q204"/>
    </row>
    <row r="205" spans="1:17" ht="78.5" thickBot="1">
      <c r="A205" s="35" t="s">
        <v>1498</v>
      </c>
      <c r="B205" s="48" t="s">
        <v>1499</v>
      </c>
      <c r="C205" s="58" t="s">
        <v>1500</v>
      </c>
      <c r="D205" s="58" t="s">
        <v>39</v>
      </c>
      <c r="E205" s="58" t="s">
        <v>1501</v>
      </c>
      <c r="F205" s="72">
        <v>2025</v>
      </c>
      <c r="G205" s="84" t="s">
        <v>107</v>
      </c>
      <c r="H205" s="84" t="s">
        <v>26</v>
      </c>
      <c r="I205" s="58" t="s">
        <v>89</v>
      </c>
      <c r="J205" s="58" t="s">
        <v>28</v>
      </c>
      <c r="K205" s="58" t="s">
        <v>80</v>
      </c>
      <c r="L205" s="87" t="s">
        <v>35</v>
      </c>
      <c r="M205" s="58" t="s">
        <v>1502</v>
      </c>
      <c r="N205" s="58" t="s">
        <v>1503</v>
      </c>
      <c r="O205" s="84" t="s">
        <v>112</v>
      </c>
      <c r="P205" s="107" t="s">
        <v>1504</v>
      </c>
      <c r="Q205"/>
    </row>
    <row r="206" spans="1:17" ht="39.5" thickBot="1">
      <c r="A206" s="35" t="s">
        <v>1505</v>
      </c>
      <c r="B206" s="48" t="s">
        <v>1506</v>
      </c>
      <c r="C206" s="58" t="s">
        <v>1507</v>
      </c>
      <c r="D206" s="58" t="s">
        <v>70</v>
      </c>
      <c r="E206" s="58" t="s">
        <v>1508</v>
      </c>
      <c r="F206" s="72">
        <v>2024</v>
      </c>
      <c r="G206" s="84" t="s">
        <v>107</v>
      </c>
      <c r="H206" s="84" t="s">
        <v>26</v>
      </c>
      <c r="I206" s="58" t="s">
        <v>118</v>
      </c>
      <c r="J206" s="58" t="s">
        <v>28</v>
      </c>
      <c r="K206" s="58" t="s">
        <v>80</v>
      </c>
      <c r="L206" s="87" t="s">
        <v>35</v>
      </c>
      <c r="M206" s="58" t="s">
        <v>1509</v>
      </c>
      <c r="N206" s="58" t="s">
        <v>1510</v>
      </c>
      <c r="O206" s="84" t="s">
        <v>112</v>
      </c>
      <c r="P206" s="107" t="s">
        <v>1511</v>
      </c>
      <c r="Q206"/>
    </row>
    <row r="207" spans="1:17" ht="78.5" thickBot="1">
      <c r="A207" s="35" t="s">
        <v>1512</v>
      </c>
      <c r="B207" s="48" t="s">
        <v>1513</v>
      </c>
      <c r="C207" s="58" t="s">
        <v>1514</v>
      </c>
      <c r="D207" s="58" t="s">
        <v>39</v>
      </c>
      <c r="E207" s="58" t="s">
        <v>1515</v>
      </c>
      <c r="F207" s="72">
        <v>2024</v>
      </c>
      <c r="G207" s="84" t="s">
        <v>107</v>
      </c>
      <c r="H207" s="84" t="s">
        <v>26</v>
      </c>
      <c r="I207" s="58" t="s">
        <v>321</v>
      </c>
      <c r="J207" s="58" t="s">
        <v>28</v>
      </c>
      <c r="K207" s="58" t="s">
        <v>80</v>
      </c>
      <c r="L207" s="87" t="s">
        <v>35</v>
      </c>
      <c r="M207" s="58" t="s">
        <v>1516</v>
      </c>
      <c r="N207" s="58" t="s">
        <v>1517</v>
      </c>
      <c r="O207" s="84" t="s">
        <v>112</v>
      </c>
      <c r="P207" s="107" t="s">
        <v>1518</v>
      </c>
      <c r="Q207"/>
    </row>
    <row r="208" spans="1:17" ht="29.5" thickBot="1">
      <c r="A208" s="35" t="s">
        <v>1519</v>
      </c>
      <c r="B208" s="48" t="s">
        <v>1520</v>
      </c>
      <c r="C208" s="58" t="s">
        <v>1521</v>
      </c>
      <c r="D208" s="58" t="s">
        <v>70</v>
      </c>
      <c r="E208" s="58" t="s">
        <v>1508</v>
      </c>
      <c r="F208" s="72">
        <v>2024</v>
      </c>
      <c r="G208" s="84" t="s">
        <v>107</v>
      </c>
      <c r="H208" s="84" t="s">
        <v>26</v>
      </c>
      <c r="I208" s="58" t="s">
        <v>174</v>
      </c>
      <c r="J208" s="58" t="s">
        <v>28</v>
      </c>
      <c r="K208" s="58" t="s">
        <v>80</v>
      </c>
      <c r="L208" s="87" t="s">
        <v>35</v>
      </c>
      <c r="M208" s="58" t="s">
        <v>1522</v>
      </c>
      <c r="N208" s="58" t="s">
        <v>1523</v>
      </c>
      <c r="O208" s="84" t="s">
        <v>112</v>
      </c>
      <c r="P208" s="107" t="s">
        <v>1524</v>
      </c>
      <c r="Q208"/>
    </row>
    <row r="209" spans="1:17" ht="29.5" thickBot="1">
      <c r="A209" s="35" t="s">
        <v>1525</v>
      </c>
      <c r="B209" s="48" t="s">
        <v>1526</v>
      </c>
      <c r="C209" s="58" t="s">
        <v>1221</v>
      </c>
      <c r="D209" s="58" t="s">
        <v>24</v>
      </c>
      <c r="E209" s="58" t="s">
        <v>1527</v>
      </c>
      <c r="F209" s="72">
        <v>2025</v>
      </c>
      <c r="G209" s="84" t="s">
        <v>107</v>
      </c>
      <c r="H209" s="84" t="s">
        <v>26</v>
      </c>
      <c r="I209" s="58" t="s">
        <v>321</v>
      </c>
      <c r="J209" s="58" t="s">
        <v>28</v>
      </c>
      <c r="K209" s="58" t="s">
        <v>80</v>
      </c>
      <c r="L209" s="87" t="s">
        <v>35</v>
      </c>
      <c r="M209" s="58" t="s">
        <v>1528</v>
      </c>
      <c r="N209" s="58" t="s">
        <v>1529</v>
      </c>
      <c r="O209" s="84" t="s">
        <v>112</v>
      </c>
      <c r="P209" s="107" t="s">
        <v>1530</v>
      </c>
      <c r="Q209"/>
    </row>
    <row r="210" spans="1:17" ht="29.5" thickBot="1">
      <c r="A210" s="35" t="s">
        <v>1531</v>
      </c>
      <c r="B210" s="48" t="s">
        <v>1532</v>
      </c>
      <c r="C210" s="58" t="s">
        <v>1287</v>
      </c>
      <c r="D210" s="58" t="s">
        <v>24</v>
      </c>
      <c r="E210" s="58" t="s">
        <v>1533</v>
      </c>
      <c r="F210" s="72">
        <v>2024</v>
      </c>
      <c r="G210" s="84" t="s">
        <v>107</v>
      </c>
      <c r="H210" s="84" t="s">
        <v>26</v>
      </c>
      <c r="I210" s="58" t="s">
        <v>62</v>
      </c>
      <c r="J210" s="58" t="s">
        <v>1534</v>
      </c>
      <c r="K210" s="58" t="s">
        <v>1535</v>
      </c>
      <c r="L210" s="87" t="s">
        <v>35</v>
      </c>
      <c r="M210" s="58" t="s">
        <v>1536</v>
      </c>
      <c r="N210" s="58" t="s">
        <v>1537</v>
      </c>
      <c r="O210" s="84" t="s">
        <v>112</v>
      </c>
      <c r="P210" s="107" t="s">
        <v>1538</v>
      </c>
      <c r="Q210"/>
    </row>
    <row r="211" spans="1:17" ht="117.5" thickBot="1">
      <c r="A211" s="35" t="s">
        <v>1539</v>
      </c>
      <c r="B211" s="48" t="s">
        <v>1540</v>
      </c>
      <c r="C211" s="58" t="s">
        <v>1541</v>
      </c>
      <c r="D211" s="58" t="s">
        <v>70</v>
      </c>
      <c r="E211" s="58" t="s">
        <v>1542</v>
      </c>
      <c r="F211" s="72">
        <v>2024</v>
      </c>
      <c r="G211" s="84" t="s">
        <v>107</v>
      </c>
      <c r="H211" s="84" t="s">
        <v>26</v>
      </c>
      <c r="I211" s="58" t="s">
        <v>118</v>
      </c>
      <c r="J211" s="58" t="s">
        <v>28</v>
      </c>
      <c r="K211" s="58" t="s">
        <v>140</v>
      </c>
      <c r="L211" s="87" t="s">
        <v>35</v>
      </c>
      <c r="M211" s="58" t="s">
        <v>1543</v>
      </c>
      <c r="N211" s="58" t="s">
        <v>1544</v>
      </c>
      <c r="O211" s="84" t="s">
        <v>112</v>
      </c>
      <c r="P211" s="107" t="s">
        <v>1545</v>
      </c>
      <c r="Q211"/>
    </row>
    <row r="212" spans="1:17" ht="39.5" thickBot="1">
      <c r="A212" s="35" t="s">
        <v>1546</v>
      </c>
      <c r="B212" s="48" t="s">
        <v>1547</v>
      </c>
      <c r="C212" s="58" t="s">
        <v>1548</v>
      </c>
      <c r="D212" s="58" t="s">
        <v>70</v>
      </c>
      <c r="E212" s="58" t="s">
        <v>1549</v>
      </c>
      <c r="F212" s="72">
        <v>2025</v>
      </c>
      <c r="G212" s="84" t="s">
        <v>107</v>
      </c>
      <c r="H212" s="84" t="s">
        <v>26</v>
      </c>
      <c r="I212" s="58" t="s">
        <v>321</v>
      </c>
      <c r="J212" s="58" t="s">
        <v>28</v>
      </c>
      <c r="K212" s="58" t="s">
        <v>63</v>
      </c>
      <c r="L212" s="87" t="s">
        <v>35</v>
      </c>
      <c r="M212" s="58" t="s">
        <v>1550</v>
      </c>
      <c r="N212" s="58" t="s">
        <v>1551</v>
      </c>
      <c r="O212" s="84" t="s">
        <v>112</v>
      </c>
      <c r="P212" s="107" t="s">
        <v>1552</v>
      </c>
      <c r="Q212"/>
    </row>
    <row r="213" spans="1:17" ht="29.5" thickBot="1">
      <c r="A213" s="35" t="s">
        <v>1553</v>
      </c>
      <c r="B213" s="48" t="s">
        <v>1554</v>
      </c>
      <c r="C213" s="58" t="s">
        <v>1555</v>
      </c>
      <c r="D213" s="58" t="s">
        <v>24</v>
      </c>
      <c r="E213" s="58" t="s">
        <v>1556</v>
      </c>
      <c r="F213" s="72">
        <v>2022</v>
      </c>
      <c r="G213" s="84" t="s">
        <v>107</v>
      </c>
      <c r="H213" s="84" t="s">
        <v>26</v>
      </c>
      <c r="I213" s="58" t="s">
        <v>79</v>
      </c>
      <c r="J213" s="58" t="s">
        <v>28</v>
      </c>
      <c r="K213" s="58" t="s">
        <v>140</v>
      </c>
      <c r="L213" s="87" t="s">
        <v>35</v>
      </c>
      <c r="M213" s="58" t="s">
        <v>1557</v>
      </c>
      <c r="N213" s="58" t="s">
        <v>1558</v>
      </c>
      <c r="O213" s="84" t="s">
        <v>112</v>
      </c>
      <c r="P213" s="107" t="s">
        <v>1559</v>
      </c>
      <c r="Q213"/>
    </row>
    <row r="214" spans="1:17" ht="29.5" thickBot="1">
      <c r="A214" s="35" t="s">
        <v>1560</v>
      </c>
      <c r="B214" s="48" t="s">
        <v>1561</v>
      </c>
      <c r="C214" s="58" t="s">
        <v>1562</v>
      </c>
      <c r="D214" s="58" t="s">
        <v>70</v>
      </c>
      <c r="E214" s="58" t="s">
        <v>1563</v>
      </c>
      <c r="F214" s="72">
        <v>2024</v>
      </c>
      <c r="G214" s="84" t="s">
        <v>107</v>
      </c>
      <c r="H214" s="84" t="s">
        <v>26</v>
      </c>
      <c r="I214" s="58" t="s">
        <v>79</v>
      </c>
      <c r="J214" s="58" t="s">
        <v>28</v>
      </c>
      <c r="K214" s="58" t="s">
        <v>80</v>
      </c>
      <c r="L214" s="87" t="s">
        <v>35</v>
      </c>
      <c r="M214" s="58" t="s">
        <v>1564</v>
      </c>
      <c r="N214" s="58" t="s">
        <v>1565</v>
      </c>
      <c r="O214" s="84" t="s">
        <v>112</v>
      </c>
      <c r="P214" s="107" t="s">
        <v>1566</v>
      </c>
      <c r="Q214"/>
    </row>
    <row r="215" spans="1:17" ht="29.5" thickBot="1">
      <c r="A215" s="35" t="s">
        <v>1567</v>
      </c>
      <c r="B215" s="48" t="s">
        <v>1568</v>
      </c>
      <c r="C215" s="58" t="s">
        <v>1569</v>
      </c>
      <c r="D215" s="58" t="s">
        <v>39</v>
      </c>
      <c r="E215" s="58" t="s">
        <v>1570</v>
      </c>
      <c r="F215" s="72">
        <v>2025</v>
      </c>
      <c r="G215" s="84" t="s">
        <v>107</v>
      </c>
      <c r="H215" s="84" t="s">
        <v>26</v>
      </c>
      <c r="I215" s="58" t="s">
        <v>760</v>
      </c>
      <c r="J215" s="58" t="s">
        <v>28</v>
      </c>
      <c r="K215" s="58" t="s">
        <v>824</v>
      </c>
      <c r="L215" s="87" t="s">
        <v>35</v>
      </c>
      <c r="M215" s="58" t="s">
        <v>1571</v>
      </c>
      <c r="N215" s="58" t="s">
        <v>1572</v>
      </c>
      <c r="O215" s="84" t="s">
        <v>112</v>
      </c>
      <c r="P215" s="107" t="s">
        <v>1573</v>
      </c>
      <c r="Q215"/>
    </row>
    <row r="216" spans="1:17" ht="29.5" thickBot="1">
      <c r="A216" s="35" t="s">
        <v>1574</v>
      </c>
      <c r="B216" s="48" t="s">
        <v>1575</v>
      </c>
      <c r="C216" s="58" t="s">
        <v>1576</v>
      </c>
      <c r="D216" s="58" t="s">
        <v>609</v>
      </c>
      <c r="E216" s="58" t="s">
        <v>1577</v>
      </c>
      <c r="F216" s="72">
        <v>2024</v>
      </c>
      <c r="G216" s="84" t="s">
        <v>107</v>
      </c>
      <c r="H216" s="84" t="s">
        <v>26</v>
      </c>
      <c r="I216" s="58" t="s">
        <v>79</v>
      </c>
      <c r="J216" s="58" t="s">
        <v>28</v>
      </c>
      <c r="K216" s="58" t="s">
        <v>80</v>
      </c>
      <c r="L216" s="87" t="s">
        <v>35</v>
      </c>
      <c r="M216" s="58" t="s">
        <v>1578</v>
      </c>
      <c r="N216" s="58" t="s">
        <v>1579</v>
      </c>
      <c r="O216" s="84" t="s">
        <v>112</v>
      </c>
      <c r="P216" s="107" t="s">
        <v>1580</v>
      </c>
      <c r="Q216"/>
    </row>
    <row r="217" spans="1:17" ht="29.5" thickBot="1">
      <c r="A217" s="35" t="s">
        <v>1581</v>
      </c>
      <c r="B217" s="48" t="s">
        <v>1582</v>
      </c>
      <c r="C217" s="58" t="s">
        <v>1583</v>
      </c>
      <c r="D217" s="58" t="s">
        <v>24</v>
      </c>
      <c r="E217" s="58" t="s">
        <v>1584</v>
      </c>
      <c r="F217" s="72">
        <v>2024</v>
      </c>
      <c r="G217" s="84" t="s">
        <v>107</v>
      </c>
      <c r="H217" s="84" t="s">
        <v>26</v>
      </c>
      <c r="I217" s="58" t="s">
        <v>174</v>
      </c>
      <c r="J217" s="58" t="s">
        <v>28</v>
      </c>
      <c r="K217" s="58" t="s">
        <v>63</v>
      </c>
      <c r="L217" s="87" t="s">
        <v>35</v>
      </c>
      <c r="M217" s="58" t="s">
        <v>1585</v>
      </c>
      <c r="N217" s="58" t="s">
        <v>1586</v>
      </c>
      <c r="O217" s="84" t="s">
        <v>112</v>
      </c>
      <c r="P217" s="107" t="s">
        <v>1587</v>
      </c>
      <c r="Q217"/>
    </row>
    <row r="218" spans="1:17" ht="44" thickBot="1">
      <c r="A218" s="35" t="s">
        <v>1588</v>
      </c>
      <c r="B218" s="48" t="s">
        <v>1589</v>
      </c>
      <c r="C218" s="58" t="s">
        <v>1471</v>
      </c>
      <c r="D218" s="58" t="s">
        <v>24</v>
      </c>
      <c r="E218" s="58" t="s">
        <v>1590</v>
      </c>
      <c r="F218" s="72">
        <v>2024</v>
      </c>
      <c r="G218" s="84" t="s">
        <v>107</v>
      </c>
      <c r="H218" s="84" t="s">
        <v>26</v>
      </c>
      <c r="I218" s="58" t="s">
        <v>79</v>
      </c>
      <c r="J218" s="58" t="s">
        <v>28</v>
      </c>
      <c r="K218" s="58" t="s">
        <v>80</v>
      </c>
      <c r="L218" s="87" t="s">
        <v>35</v>
      </c>
      <c r="M218" s="58" t="s">
        <v>1591</v>
      </c>
      <c r="N218" s="58" t="s">
        <v>1592</v>
      </c>
      <c r="O218" s="84" t="s">
        <v>112</v>
      </c>
      <c r="P218" s="107" t="s">
        <v>1593</v>
      </c>
      <c r="Q218"/>
    </row>
    <row r="219" spans="1:17" ht="44" thickBot="1">
      <c r="A219" s="35" t="s">
        <v>1594</v>
      </c>
      <c r="B219" s="48" t="s">
        <v>1595</v>
      </c>
      <c r="C219" s="58" t="s">
        <v>1596</v>
      </c>
      <c r="D219" s="58" t="s">
        <v>24</v>
      </c>
      <c r="E219" s="58" t="s">
        <v>1597</v>
      </c>
      <c r="F219" s="72">
        <v>2021</v>
      </c>
      <c r="G219" s="84" t="s">
        <v>107</v>
      </c>
      <c r="H219" s="84" t="s">
        <v>26</v>
      </c>
      <c r="I219" s="58" t="s">
        <v>79</v>
      </c>
      <c r="J219" s="58" t="s">
        <v>28</v>
      </c>
      <c r="K219" s="58" t="s">
        <v>80</v>
      </c>
      <c r="L219" s="87" t="s">
        <v>35</v>
      </c>
      <c r="M219" s="58" t="s">
        <v>1598</v>
      </c>
      <c r="N219" s="58" t="s">
        <v>1599</v>
      </c>
      <c r="O219" s="84" t="s">
        <v>112</v>
      </c>
      <c r="P219" s="107" t="s">
        <v>1600</v>
      </c>
      <c r="Q219"/>
    </row>
    <row r="220" spans="1:17" ht="39.5" thickBot="1">
      <c r="A220" s="35" t="s">
        <v>1601</v>
      </c>
      <c r="B220" s="48" t="s">
        <v>1602</v>
      </c>
      <c r="C220" s="58" t="s">
        <v>1043</v>
      </c>
      <c r="D220" s="58" t="s">
        <v>24</v>
      </c>
      <c r="E220" s="58" t="s">
        <v>1603</v>
      </c>
      <c r="F220" s="72">
        <v>2021</v>
      </c>
      <c r="G220" s="84" t="s">
        <v>107</v>
      </c>
      <c r="H220" s="84" t="s">
        <v>26</v>
      </c>
      <c r="I220" s="58" t="s">
        <v>89</v>
      </c>
      <c r="J220" s="58" t="s">
        <v>1604</v>
      </c>
      <c r="K220" s="58" t="s">
        <v>80</v>
      </c>
      <c r="L220" s="87" t="s">
        <v>35</v>
      </c>
      <c r="M220" s="58" t="s">
        <v>1605</v>
      </c>
      <c r="N220" s="58" t="s">
        <v>1606</v>
      </c>
      <c r="O220" s="84" t="s">
        <v>112</v>
      </c>
      <c r="P220" s="107" t="s">
        <v>1607</v>
      </c>
      <c r="Q220"/>
    </row>
    <row r="221" spans="1:17" ht="39.5" thickBot="1">
      <c r="A221" s="35" t="s">
        <v>1608</v>
      </c>
      <c r="B221" s="48" t="s">
        <v>1609</v>
      </c>
      <c r="C221" s="58" t="s">
        <v>1610</v>
      </c>
      <c r="D221" s="58" t="s">
        <v>39</v>
      </c>
      <c r="E221" s="58" t="s">
        <v>1611</v>
      </c>
      <c r="F221" s="72">
        <v>2024</v>
      </c>
      <c r="G221" s="84" t="s">
        <v>107</v>
      </c>
      <c r="H221" s="84" t="s">
        <v>26</v>
      </c>
      <c r="I221" s="58" t="s">
        <v>62</v>
      </c>
      <c r="J221" s="58" t="s">
        <v>28</v>
      </c>
      <c r="K221" s="58" t="s">
        <v>80</v>
      </c>
      <c r="L221" s="87" t="s">
        <v>35</v>
      </c>
      <c r="M221" s="58" t="s">
        <v>1612</v>
      </c>
      <c r="N221" s="58" t="s">
        <v>1613</v>
      </c>
      <c r="O221" s="84" t="s">
        <v>112</v>
      </c>
      <c r="P221" s="107" t="s">
        <v>1614</v>
      </c>
      <c r="Q221"/>
    </row>
    <row r="222" spans="1:17" ht="29.5" thickBot="1">
      <c r="A222" s="35" t="s">
        <v>1615</v>
      </c>
      <c r="B222" s="48" t="s">
        <v>1616</v>
      </c>
      <c r="C222" s="58" t="s">
        <v>1617</v>
      </c>
      <c r="D222" s="58" t="s">
        <v>24</v>
      </c>
      <c r="E222" s="58" t="s">
        <v>1618</v>
      </c>
      <c r="F222" s="72">
        <v>2024</v>
      </c>
      <c r="G222" s="84" t="s">
        <v>107</v>
      </c>
      <c r="H222" s="84" t="s">
        <v>26</v>
      </c>
      <c r="I222" s="58" t="s">
        <v>79</v>
      </c>
      <c r="J222" s="58" t="s">
        <v>28</v>
      </c>
      <c r="K222" s="58" t="s">
        <v>80</v>
      </c>
      <c r="L222" s="87" t="s">
        <v>35</v>
      </c>
      <c r="M222" s="58" t="s">
        <v>1619</v>
      </c>
      <c r="N222" s="58" t="s">
        <v>1620</v>
      </c>
      <c r="O222" s="84" t="s">
        <v>112</v>
      </c>
      <c r="P222" s="107" t="s">
        <v>1621</v>
      </c>
      <c r="Q222"/>
    </row>
    <row r="223" spans="1:17" ht="29.5" thickBot="1">
      <c r="A223" s="35" t="s">
        <v>1622</v>
      </c>
      <c r="B223" s="48" t="s">
        <v>1623</v>
      </c>
      <c r="C223" s="58" t="s">
        <v>1624</v>
      </c>
      <c r="D223" s="58" t="s">
        <v>39</v>
      </c>
      <c r="E223" s="58" t="s">
        <v>1625</v>
      </c>
      <c r="F223" s="72">
        <v>2021</v>
      </c>
      <c r="G223" s="84" t="s">
        <v>107</v>
      </c>
      <c r="H223" s="84" t="s">
        <v>26</v>
      </c>
      <c r="I223" s="58" t="s">
        <v>79</v>
      </c>
      <c r="J223" s="58" t="s">
        <v>28</v>
      </c>
      <c r="K223" s="58" t="s">
        <v>80</v>
      </c>
      <c r="L223" s="87" t="s">
        <v>35</v>
      </c>
      <c r="M223" s="58" t="s">
        <v>1626</v>
      </c>
      <c r="N223" s="58" t="s">
        <v>1627</v>
      </c>
      <c r="O223" s="84" t="s">
        <v>112</v>
      </c>
      <c r="P223" s="107" t="s">
        <v>1628</v>
      </c>
      <c r="Q223"/>
    </row>
    <row r="224" spans="1:17" ht="39.5" thickBot="1">
      <c r="A224" s="35" t="s">
        <v>1629</v>
      </c>
      <c r="B224" s="48" t="s">
        <v>1630</v>
      </c>
      <c r="C224" s="58" t="s">
        <v>1631</v>
      </c>
      <c r="D224" s="58" t="s">
        <v>39</v>
      </c>
      <c r="E224" s="66" t="s">
        <v>1632</v>
      </c>
      <c r="F224" s="72">
        <v>2023</v>
      </c>
      <c r="G224" s="84" t="s">
        <v>107</v>
      </c>
      <c r="H224" s="84" t="s">
        <v>26</v>
      </c>
      <c r="I224" s="58" t="s">
        <v>79</v>
      </c>
      <c r="J224" s="58" t="s">
        <v>28</v>
      </c>
      <c r="K224" s="58" t="s">
        <v>80</v>
      </c>
      <c r="L224" s="87" t="s">
        <v>35</v>
      </c>
      <c r="M224" s="58" t="s">
        <v>1633</v>
      </c>
      <c r="N224" s="58" t="s">
        <v>1634</v>
      </c>
      <c r="O224" s="84" t="s">
        <v>112</v>
      </c>
      <c r="P224" s="107" t="s">
        <v>1635</v>
      </c>
      <c r="Q224"/>
    </row>
    <row r="225" spans="1:17" ht="39.5" thickBot="1">
      <c r="A225" s="35" t="s">
        <v>1636</v>
      </c>
      <c r="B225" s="48" t="s">
        <v>1637</v>
      </c>
      <c r="C225" s="58" t="s">
        <v>1638</v>
      </c>
      <c r="D225" s="58" t="s">
        <v>24</v>
      </c>
      <c r="E225" s="58" t="s">
        <v>1639</v>
      </c>
      <c r="F225" s="72">
        <v>2021</v>
      </c>
      <c r="G225" s="84" t="s">
        <v>107</v>
      </c>
      <c r="H225" s="84" t="s">
        <v>26</v>
      </c>
      <c r="I225" s="58" t="s">
        <v>62</v>
      </c>
      <c r="J225" s="58" t="s">
        <v>28</v>
      </c>
      <c r="K225" s="58" t="s">
        <v>149</v>
      </c>
      <c r="L225" s="87" t="s">
        <v>35</v>
      </c>
      <c r="M225" s="58" t="s">
        <v>1640</v>
      </c>
      <c r="N225" s="58" t="s">
        <v>1641</v>
      </c>
      <c r="O225" s="84" t="s">
        <v>112</v>
      </c>
      <c r="P225" s="107" t="s">
        <v>1642</v>
      </c>
      <c r="Q225"/>
    </row>
    <row r="226" spans="1:17" ht="39.5" thickBot="1">
      <c r="A226" s="35" t="s">
        <v>1643</v>
      </c>
      <c r="B226" s="48" t="s">
        <v>1644</v>
      </c>
      <c r="C226" s="58" t="s">
        <v>1645</v>
      </c>
      <c r="D226" s="58" t="s">
        <v>70</v>
      </c>
      <c r="E226" s="58" t="s">
        <v>1646</v>
      </c>
      <c r="F226" s="72">
        <v>2024</v>
      </c>
      <c r="G226" s="84" t="s">
        <v>107</v>
      </c>
      <c r="H226" s="84" t="s">
        <v>26</v>
      </c>
      <c r="I226" s="58" t="s">
        <v>108</v>
      </c>
      <c r="J226" s="58" t="s">
        <v>28</v>
      </c>
      <c r="K226" s="58" t="s">
        <v>149</v>
      </c>
      <c r="L226" s="87" t="s">
        <v>35</v>
      </c>
      <c r="M226" s="58" t="s">
        <v>1647</v>
      </c>
      <c r="N226" s="58" t="s">
        <v>1648</v>
      </c>
      <c r="O226" s="84" t="s">
        <v>112</v>
      </c>
      <c r="P226" s="107" t="s">
        <v>1649</v>
      </c>
      <c r="Q226"/>
    </row>
    <row r="227" spans="1:17" ht="29.5" thickBot="1">
      <c r="A227" s="35" t="s">
        <v>1650</v>
      </c>
      <c r="B227" s="48" t="s">
        <v>1651</v>
      </c>
      <c r="C227" s="58" t="s">
        <v>1652</v>
      </c>
      <c r="D227" s="58" t="s">
        <v>24</v>
      </c>
      <c r="E227" s="58" t="s">
        <v>1653</v>
      </c>
      <c r="F227" s="72">
        <v>2024</v>
      </c>
      <c r="G227" s="84" t="s">
        <v>107</v>
      </c>
      <c r="H227" s="84" t="s">
        <v>26</v>
      </c>
      <c r="I227" s="58" t="s">
        <v>62</v>
      </c>
      <c r="J227" s="58" t="s">
        <v>871</v>
      </c>
      <c r="K227" s="58" t="s">
        <v>1654</v>
      </c>
      <c r="L227" s="87" t="s">
        <v>35</v>
      </c>
      <c r="M227" s="58" t="s">
        <v>1655</v>
      </c>
      <c r="N227" s="58" t="s">
        <v>1656</v>
      </c>
      <c r="O227" s="84" t="s">
        <v>112</v>
      </c>
      <c r="P227" s="107" t="s">
        <v>1657</v>
      </c>
      <c r="Q227"/>
    </row>
    <row r="228" spans="1:17" ht="29.5" thickBot="1">
      <c r="A228" s="35" t="s">
        <v>1658</v>
      </c>
      <c r="B228" s="48" t="s">
        <v>1659</v>
      </c>
      <c r="C228" s="58" t="s">
        <v>1660</v>
      </c>
      <c r="D228" s="58" t="s">
        <v>24</v>
      </c>
      <c r="E228" s="58" t="s">
        <v>1661</v>
      </c>
      <c r="F228" s="72">
        <v>2023</v>
      </c>
      <c r="G228" s="84" t="s">
        <v>107</v>
      </c>
      <c r="H228" s="84" t="s">
        <v>26</v>
      </c>
      <c r="I228" s="58" t="s">
        <v>79</v>
      </c>
      <c r="J228" s="58" t="s">
        <v>28</v>
      </c>
      <c r="K228" s="58" t="s">
        <v>80</v>
      </c>
      <c r="L228" s="87" t="s">
        <v>35</v>
      </c>
      <c r="M228" s="58" t="s">
        <v>1662</v>
      </c>
      <c r="N228" s="58" t="s">
        <v>1663</v>
      </c>
      <c r="O228" s="84" t="s">
        <v>112</v>
      </c>
      <c r="P228" s="107" t="s">
        <v>1664</v>
      </c>
      <c r="Q228"/>
    </row>
    <row r="229" spans="1:17" ht="52.5" thickBot="1">
      <c r="A229" s="35" t="s">
        <v>1665</v>
      </c>
      <c r="B229" s="48" t="s">
        <v>1666</v>
      </c>
      <c r="C229" s="58" t="s">
        <v>1667</v>
      </c>
      <c r="D229" s="58" t="s">
        <v>39</v>
      </c>
      <c r="E229" s="58" t="s">
        <v>1668</v>
      </c>
      <c r="F229" s="72">
        <v>2025</v>
      </c>
      <c r="G229" s="84" t="s">
        <v>107</v>
      </c>
      <c r="H229" s="84" t="s">
        <v>26</v>
      </c>
      <c r="I229" s="58" t="s">
        <v>89</v>
      </c>
      <c r="J229" s="58" t="s">
        <v>28</v>
      </c>
      <c r="K229" s="58" t="s">
        <v>80</v>
      </c>
      <c r="L229" s="87" t="s">
        <v>35</v>
      </c>
      <c r="M229" s="58" t="s">
        <v>1669</v>
      </c>
      <c r="N229" s="58" t="s">
        <v>1670</v>
      </c>
      <c r="O229" s="84" t="s">
        <v>112</v>
      </c>
      <c r="P229" s="107" t="s">
        <v>1671</v>
      </c>
      <c r="Q229"/>
    </row>
    <row r="230" spans="1:17" ht="29.5" thickBot="1">
      <c r="A230" s="35" t="s">
        <v>1672</v>
      </c>
      <c r="B230" s="48" t="s">
        <v>1673</v>
      </c>
      <c r="C230" s="58" t="s">
        <v>1674</v>
      </c>
      <c r="D230" s="58" t="s">
        <v>70</v>
      </c>
      <c r="E230" s="58" t="s">
        <v>1508</v>
      </c>
      <c r="F230" s="72">
        <v>2025</v>
      </c>
      <c r="G230" s="84" t="s">
        <v>107</v>
      </c>
      <c r="H230" s="84" t="s">
        <v>26</v>
      </c>
      <c r="I230" s="58" t="s">
        <v>89</v>
      </c>
      <c r="J230" s="58" t="s">
        <v>28</v>
      </c>
      <c r="K230" s="58" t="s">
        <v>80</v>
      </c>
      <c r="L230" s="87" t="s">
        <v>35</v>
      </c>
      <c r="M230" s="58" t="s">
        <v>1675</v>
      </c>
      <c r="N230" s="58" t="s">
        <v>1676</v>
      </c>
      <c r="O230" s="84" t="s">
        <v>112</v>
      </c>
      <c r="P230" s="107" t="s">
        <v>1677</v>
      </c>
      <c r="Q230"/>
    </row>
    <row r="231" spans="1:17" ht="29.5" thickBot="1">
      <c r="A231" s="35" t="s">
        <v>1678</v>
      </c>
      <c r="B231" s="48" t="s">
        <v>1679</v>
      </c>
      <c r="C231" s="58" t="s">
        <v>1680</v>
      </c>
      <c r="D231" s="58" t="s">
        <v>24</v>
      </c>
      <c r="E231" s="58" t="s">
        <v>1681</v>
      </c>
      <c r="F231" s="72">
        <v>2025</v>
      </c>
      <c r="G231" s="84" t="s">
        <v>107</v>
      </c>
      <c r="H231" s="84" t="s">
        <v>26</v>
      </c>
      <c r="I231" s="58" t="s">
        <v>89</v>
      </c>
      <c r="J231" s="58" t="s">
        <v>28</v>
      </c>
      <c r="K231" s="58" t="s">
        <v>80</v>
      </c>
      <c r="L231" s="87" t="s">
        <v>35</v>
      </c>
      <c r="M231" s="58" t="s">
        <v>1682</v>
      </c>
      <c r="N231" s="58" t="s">
        <v>1683</v>
      </c>
      <c r="O231" s="84" t="s">
        <v>112</v>
      </c>
      <c r="P231" s="107" t="s">
        <v>1684</v>
      </c>
      <c r="Q231"/>
    </row>
    <row r="232" spans="1:17" ht="52.5" thickBot="1">
      <c r="A232" s="35" t="s">
        <v>1685</v>
      </c>
      <c r="B232" s="48" t="s">
        <v>1686</v>
      </c>
      <c r="C232" s="58" t="s">
        <v>1687</v>
      </c>
      <c r="D232" s="58" t="s">
        <v>70</v>
      </c>
      <c r="E232" s="58" t="s">
        <v>1688</v>
      </c>
      <c r="F232" s="72">
        <v>2024</v>
      </c>
      <c r="G232" s="84" t="s">
        <v>107</v>
      </c>
      <c r="H232" s="84" t="s">
        <v>26</v>
      </c>
      <c r="I232" s="58" t="s">
        <v>321</v>
      </c>
      <c r="J232" s="58" t="s">
        <v>401</v>
      </c>
      <c r="K232" s="58" t="s">
        <v>80</v>
      </c>
      <c r="L232" s="87" t="s">
        <v>35</v>
      </c>
      <c r="M232" s="58" t="s">
        <v>1689</v>
      </c>
      <c r="N232" s="58" t="s">
        <v>1690</v>
      </c>
      <c r="O232" s="84" t="s">
        <v>112</v>
      </c>
      <c r="P232" s="107" t="s">
        <v>1691</v>
      </c>
      <c r="Q232"/>
    </row>
    <row r="233" spans="1:17" ht="29.5" thickBot="1">
      <c r="A233" s="35" t="s">
        <v>1692</v>
      </c>
      <c r="B233" s="48" t="s">
        <v>1693</v>
      </c>
      <c r="C233" s="58" t="s">
        <v>1694</v>
      </c>
      <c r="D233" s="58" t="s">
        <v>24</v>
      </c>
      <c r="E233" s="58" t="s">
        <v>1695</v>
      </c>
      <c r="F233" s="72">
        <v>2024</v>
      </c>
      <c r="G233" s="84" t="s">
        <v>107</v>
      </c>
      <c r="H233" s="84" t="s">
        <v>26</v>
      </c>
      <c r="I233" s="58" t="s">
        <v>89</v>
      </c>
      <c r="J233" s="58" t="s">
        <v>28</v>
      </c>
      <c r="K233" s="58" t="s">
        <v>80</v>
      </c>
      <c r="L233" s="87" t="s">
        <v>35</v>
      </c>
      <c r="M233" s="58" t="s">
        <v>1696</v>
      </c>
      <c r="N233" s="58" t="s">
        <v>1697</v>
      </c>
      <c r="O233" s="84" t="s">
        <v>112</v>
      </c>
      <c r="P233" s="107" t="s">
        <v>1698</v>
      </c>
      <c r="Q233"/>
    </row>
    <row r="234" spans="1:17" ht="117.5" thickBot="1">
      <c r="A234" s="35" t="s">
        <v>1699</v>
      </c>
      <c r="B234" s="48" t="s">
        <v>1700</v>
      </c>
      <c r="C234" s="58" t="s">
        <v>1701</v>
      </c>
      <c r="D234" s="58" t="s">
        <v>39</v>
      </c>
      <c r="E234" s="66" t="s">
        <v>1702</v>
      </c>
      <c r="F234" s="72">
        <v>2025</v>
      </c>
      <c r="G234" s="84" t="s">
        <v>107</v>
      </c>
      <c r="H234" s="84" t="s">
        <v>26</v>
      </c>
      <c r="I234" s="58" t="s">
        <v>89</v>
      </c>
      <c r="J234" s="58" t="s">
        <v>28</v>
      </c>
      <c r="K234" s="58" t="s">
        <v>80</v>
      </c>
      <c r="L234" s="87" t="s">
        <v>35</v>
      </c>
      <c r="M234" s="58" t="s">
        <v>1703</v>
      </c>
      <c r="N234" s="58" t="s">
        <v>1704</v>
      </c>
      <c r="O234" s="84" t="s">
        <v>112</v>
      </c>
      <c r="P234" s="107" t="s">
        <v>1705</v>
      </c>
      <c r="Q234"/>
    </row>
    <row r="235" spans="1:17" ht="44" thickBot="1">
      <c r="A235" s="35" t="s">
        <v>1706</v>
      </c>
      <c r="B235" s="48" t="s">
        <v>1707</v>
      </c>
      <c r="C235" s="58" t="s">
        <v>1708</v>
      </c>
      <c r="D235" s="58" t="s">
        <v>24</v>
      </c>
      <c r="E235" s="66" t="s">
        <v>1709</v>
      </c>
      <c r="F235" s="72">
        <v>2022</v>
      </c>
      <c r="G235" s="84" t="s">
        <v>107</v>
      </c>
      <c r="H235" s="84" t="s">
        <v>26</v>
      </c>
      <c r="I235" s="58" t="s">
        <v>174</v>
      </c>
      <c r="J235" s="58" t="s">
        <v>28</v>
      </c>
      <c r="K235" s="58" t="s">
        <v>80</v>
      </c>
      <c r="L235" s="87" t="s">
        <v>35</v>
      </c>
      <c r="M235" s="58" t="s">
        <v>1710</v>
      </c>
      <c r="N235" s="58" t="s">
        <v>1711</v>
      </c>
      <c r="O235" s="84" t="s">
        <v>112</v>
      </c>
      <c r="P235" s="107" t="s">
        <v>1712</v>
      </c>
      <c r="Q235"/>
    </row>
    <row r="236" spans="1:17" ht="52.5" thickBot="1">
      <c r="A236" s="39" t="s">
        <v>1713</v>
      </c>
      <c r="B236" s="48" t="s">
        <v>1714</v>
      </c>
      <c r="C236" s="58" t="s">
        <v>1715</v>
      </c>
      <c r="D236" s="58" t="s">
        <v>39</v>
      </c>
      <c r="E236" s="58" t="s">
        <v>1716</v>
      </c>
      <c r="F236" s="72">
        <v>2024</v>
      </c>
      <c r="G236" s="84" t="s">
        <v>107</v>
      </c>
      <c r="H236" s="84" t="s">
        <v>26</v>
      </c>
      <c r="I236" s="58" t="s">
        <v>108</v>
      </c>
      <c r="J236" s="58" t="s">
        <v>28</v>
      </c>
      <c r="K236" s="58" t="s">
        <v>80</v>
      </c>
      <c r="L236" s="87" t="s">
        <v>763</v>
      </c>
      <c r="M236" s="58" t="s">
        <v>1717</v>
      </c>
      <c r="N236" s="58"/>
      <c r="O236" s="84" t="s">
        <v>112</v>
      </c>
      <c r="P236" s="107" t="s">
        <v>1718</v>
      </c>
      <c r="Q236"/>
    </row>
    <row r="237" spans="1:17" ht="91.5" thickBot="1">
      <c r="A237" s="35" t="s">
        <v>1719</v>
      </c>
      <c r="B237" s="48" t="s">
        <v>1720</v>
      </c>
      <c r="C237" s="58" t="s">
        <v>1721</v>
      </c>
      <c r="D237" s="58" t="s">
        <v>70</v>
      </c>
      <c r="E237" s="58" t="s">
        <v>1722</v>
      </c>
      <c r="F237" s="72">
        <v>2025</v>
      </c>
      <c r="G237" s="84" t="s">
        <v>107</v>
      </c>
      <c r="H237" s="84" t="s">
        <v>26</v>
      </c>
      <c r="I237" s="58" t="s">
        <v>108</v>
      </c>
      <c r="J237" s="58" t="s">
        <v>28</v>
      </c>
      <c r="K237" s="58" t="s">
        <v>149</v>
      </c>
      <c r="L237" s="87" t="s">
        <v>35</v>
      </c>
      <c r="M237" s="58" t="s">
        <v>1723</v>
      </c>
      <c r="N237" s="58" t="s">
        <v>1724</v>
      </c>
      <c r="O237" s="84" t="s">
        <v>112</v>
      </c>
      <c r="P237" s="107" t="s">
        <v>1725</v>
      </c>
      <c r="Q237"/>
    </row>
    <row r="238" spans="1:17" ht="29.5" thickBot="1">
      <c r="A238" s="35" t="s">
        <v>1726</v>
      </c>
      <c r="B238" s="48" t="s">
        <v>1727</v>
      </c>
      <c r="C238" s="58" t="s">
        <v>1728</v>
      </c>
      <c r="D238" s="58" t="s">
        <v>70</v>
      </c>
      <c r="E238" s="58" t="s">
        <v>1729</v>
      </c>
      <c r="F238" s="72">
        <v>2021</v>
      </c>
      <c r="G238" s="84" t="s">
        <v>107</v>
      </c>
      <c r="H238" s="84" t="s">
        <v>26</v>
      </c>
      <c r="I238" s="58" t="s">
        <v>174</v>
      </c>
      <c r="J238" s="58" t="s">
        <v>28</v>
      </c>
      <c r="K238" s="58" t="s">
        <v>80</v>
      </c>
      <c r="L238" s="87" t="s">
        <v>35</v>
      </c>
      <c r="M238" s="58" t="s">
        <v>1730</v>
      </c>
      <c r="N238" s="58" t="s">
        <v>1731</v>
      </c>
      <c r="O238" s="84" t="s">
        <v>112</v>
      </c>
      <c r="P238" s="107" t="s">
        <v>1732</v>
      </c>
      <c r="Q238"/>
    </row>
    <row r="239" spans="1:17" ht="29.5" thickBot="1">
      <c r="A239" s="35" t="s">
        <v>1733</v>
      </c>
      <c r="B239" s="48" t="s">
        <v>1734</v>
      </c>
      <c r="C239" s="58" t="s">
        <v>1735</v>
      </c>
      <c r="D239" s="58" t="s">
        <v>24</v>
      </c>
      <c r="E239" s="58" t="s">
        <v>1736</v>
      </c>
      <c r="F239" s="72">
        <v>2023</v>
      </c>
      <c r="G239" s="84" t="s">
        <v>107</v>
      </c>
      <c r="H239" s="84" t="s">
        <v>26</v>
      </c>
      <c r="I239" s="58" t="s">
        <v>52</v>
      </c>
      <c r="J239" s="58" t="s">
        <v>28</v>
      </c>
      <c r="K239" s="58" t="s">
        <v>80</v>
      </c>
      <c r="L239" s="87" t="s">
        <v>35</v>
      </c>
      <c r="M239" s="58" t="s">
        <v>1737</v>
      </c>
      <c r="N239" s="58" t="s">
        <v>1738</v>
      </c>
      <c r="O239" s="84" t="s">
        <v>112</v>
      </c>
      <c r="P239" s="107" t="s">
        <v>1739</v>
      </c>
      <c r="Q239"/>
    </row>
    <row r="240" spans="1:17" ht="39.5" thickBot="1">
      <c r="A240" s="35" t="s">
        <v>1740</v>
      </c>
      <c r="B240" s="48" t="s">
        <v>1741</v>
      </c>
      <c r="C240" s="58" t="s">
        <v>1742</v>
      </c>
      <c r="D240" s="58" t="s">
        <v>24</v>
      </c>
      <c r="E240" s="58" t="s">
        <v>1743</v>
      </c>
      <c r="F240" s="72">
        <v>2024</v>
      </c>
      <c r="G240" s="84" t="s">
        <v>107</v>
      </c>
      <c r="H240" s="84" t="s">
        <v>26</v>
      </c>
      <c r="I240" s="58" t="s">
        <v>62</v>
      </c>
      <c r="J240" s="58" t="s">
        <v>28</v>
      </c>
      <c r="K240" s="58" t="s">
        <v>149</v>
      </c>
      <c r="L240" s="87" t="s">
        <v>35</v>
      </c>
      <c r="M240" s="58" t="s">
        <v>1744</v>
      </c>
      <c r="N240" s="58" t="s">
        <v>1745</v>
      </c>
      <c r="O240" s="84" t="s">
        <v>112</v>
      </c>
      <c r="P240" s="107" t="s">
        <v>1746</v>
      </c>
      <c r="Q240"/>
    </row>
    <row r="241" spans="1:17" ht="29.5" thickBot="1">
      <c r="A241" s="38" t="s">
        <v>1747</v>
      </c>
      <c r="B241" s="48" t="s">
        <v>1748</v>
      </c>
      <c r="C241" s="58" t="s">
        <v>1749</v>
      </c>
      <c r="D241" s="58" t="s">
        <v>609</v>
      </c>
      <c r="E241" s="58" t="s">
        <v>1750</v>
      </c>
      <c r="F241" s="72">
        <v>2024</v>
      </c>
      <c r="G241" s="84" t="s">
        <v>107</v>
      </c>
      <c r="H241" s="84" t="s">
        <v>26</v>
      </c>
      <c r="I241" s="58" t="s">
        <v>52</v>
      </c>
      <c r="J241" s="58" t="s">
        <v>28</v>
      </c>
      <c r="K241" s="58" t="s">
        <v>80</v>
      </c>
      <c r="L241" s="87" t="s">
        <v>763</v>
      </c>
      <c r="M241" s="58" t="s">
        <v>1751</v>
      </c>
      <c r="N241" s="58"/>
      <c r="O241" s="84" t="s">
        <v>112</v>
      </c>
      <c r="P241" s="107" t="s">
        <v>1752</v>
      </c>
      <c r="Q241"/>
    </row>
    <row r="242" spans="1:17" ht="91.5" thickBot="1">
      <c r="A242" s="35" t="s">
        <v>1753</v>
      </c>
      <c r="B242" s="48" t="s">
        <v>1754</v>
      </c>
      <c r="C242" s="58" t="s">
        <v>1755</v>
      </c>
      <c r="D242" s="58" t="s">
        <v>70</v>
      </c>
      <c r="E242" s="58" t="s">
        <v>1756</v>
      </c>
      <c r="F242" s="72">
        <v>2023</v>
      </c>
      <c r="G242" s="84" t="s">
        <v>107</v>
      </c>
      <c r="H242" s="84" t="s">
        <v>26</v>
      </c>
      <c r="I242" s="58" t="s">
        <v>108</v>
      </c>
      <c r="J242" s="58" t="s">
        <v>28</v>
      </c>
      <c r="K242" s="58" t="s">
        <v>149</v>
      </c>
      <c r="L242" s="87" t="s">
        <v>35</v>
      </c>
      <c r="M242" s="58" t="s">
        <v>1757</v>
      </c>
      <c r="N242" s="58" t="s">
        <v>1758</v>
      </c>
      <c r="O242" s="84" t="s">
        <v>112</v>
      </c>
      <c r="P242" s="107" t="s">
        <v>1759</v>
      </c>
      <c r="Q242"/>
    </row>
    <row r="243" spans="1:17" ht="29.5" thickBot="1">
      <c r="A243" s="35" t="s">
        <v>1760</v>
      </c>
      <c r="B243" s="48" t="s">
        <v>1761</v>
      </c>
      <c r="C243" s="58" t="s">
        <v>1762</v>
      </c>
      <c r="D243" s="58" t="s">
        <v>24</v>
      </c>
      <c r="E243" s="58" t="s">
        <v>1763</v>
      </c>
      <c r="F243" s="72">
        <v>2022</v>
      </c>
      <c r="G243" s="84" t="s">
        <v>107</v>
      </c>
      <c r="H243" s="84" t="s">
        <v>26</v>
      </c>
      <c r="I243" s="58" t="s">
        <v>62</v>
      </c>
      <c r="J243" s="58" t="s">
        <v>28</v>
      </c>
      <c r="K243" s="58" t="s">
        <v>149</v>
      </c>
      <c r="L243" s="87" t="s">
        <v>35</v>
      </c>
      <c r="M243" s="58" t="s">
        <v>1764</v>
      </c>
      <c r="N243" s="58" t="s">
        <v>1765</v>
      </c>
      <c r="O243" s="84" t="s">
        <v>112</v>
      </c>
      <c r="P243" s="107" t="s">
        <v>1766</v>
      </c>
      <c r="Q243"/>
    </row>
    <row r="244" spans="1:17" ht="65.5" thickBot="1">
      <c r="A244" s="35" t="s">
        <v>1767</v>
      </c>
      <c r="B244" s="48" t="s">
        <v>1768</v>
      </c>
      <c r="C244" s="58" t="s">
        <v>1769</v>
      </c>
      <c r="D244" s="58" t="s">
        <v>24</v>
      </c>
      <c r="E244" s="58" t="s">
        <v>1770</v>
      </c>
      <c r="F244" s="72">
        <v>2023</v>
      </c>
      <c r="G244" s="84" t="s">
        <v>107</v>
      </c>
      <c r="H244" s="84" t="s">
        <v>1771</v>
      </c>
      <c r="I244" s="58" t="s">
        <v>52</v>
      </c>
      <c r="J244" s="58" t="s">
        <v>28</v>
      </c>
      <c r="K244" s="58" t="s">
        <v>80</v>
      </c>
      <c r="L244" s="87" t="s">
        <v>35</v>
      </c>
      <c r="M244" s="58" t="s">
        <v>1772</v>
      </c>
      <c r="N244" s="58" t="s">
        <v>1773</v>
      </c>
      <c r="O244" s="84" t="s">
        <v>112</v>
      </c>
      <c r="P244" s="107" t="s">
        <v>1774</v>
      </c>
      <c r="Q244"/>
    </row>
    <row r="245" spans="1:17" ht="52.5" thickBot="1">
      <c r="A245" s="35" t="s">
        <v>1775</v>
      </c>
      <c r="B245" s="48" t="s">
        <v>1776</v>
      </c>
      <c r="C245" s="58" t="s">
        <v>1777</v>
      </c>
      <c r="D245" s="58" t="s">
        <v>70</v>
      </c>
      <c r="E245" s="58" t="s">
        <v>1778</v>
      </c>
      <c r="F245" s="72">
        <v>2025</v>
      </c>
      <c r="G245" s="84" t="s">
        <v>107</v>
      </c>
      <c r="H245" s="84" t="s">
        <v>26</v>
      </c>
      <c r="I245" s="58" t="s">
        <v>174</v>
      </c>
      <c r="J245" s="58" t="s">
        <v>401</v>
      </c>
      <c r="K245" s="58" t="s">
        <v>264</v>
      </c>
      <c r="L245" s="87" t="s">
        <v>35</v>
      </c>
      <c r="M245" s="58" t="s">
        <v>1779</v>
      </c>
      <c r="N245" s="58" t="s">
        <v>1780</v>
      </c>
      <c r="O245" s="84" t="s">
        <v>112</v>
      </c>
      <c r="P245" s="107" t="s">
        <v>1781</v>
      </c>
      <c r="Q245"/>
    </row>
    <row r="246" spans="1:17" ht="58.5" thickBot="1">
      <c r="A246" s="35" t="s">
        <v>1782</v>
      </c>
      <c r="B246" s="48" t="s">
        <v>1783</v>
      </c>
      <c r="C246" s="58" t="s">
        <v>1784</v>
      </c>
      <c r="D246" s="58" t="s">
        <v>70</v>
      </c>
      <c r="E246" s="58" t="s">
        <v>1785</v>
      </c>
      <c r="F246" s="72">
        <v>2023</v>
      </c>
      <c r="G246" s="84" t="s">
        <v>107</v>
      </c>
      <c r="H246" s="84" t="s">
        <v>26</v>
      </c>
      <c r="I246" s="58" t="s">
        <v>89</v>
      </c>
      <c r="J246" s="58" t="s">
        <v>28</v>
      </c>
      <c r="K246" s="58" t="s">
        <v>80</v>
      </c>
      <c r="L246" s="87" t="s">
        <v>35</v>
      </c>
      <c r="M246" s="58" t="s">
        <v>1786</v>
      </c>
      <c r="N246" s="58" t="s">
        <v>1787</v>
      </c>
      <c r="O246" s="84" t="s">
        <v>112</v>
      </c>
      <c r="P246" s="107" t="s">
        <v>1788</v>
      </c>
      <c r="Q246"/>
    </row>
    <row r="247" spans="1:17" ht="52.5" thickBot="1">
      <c r="A247" s="35" t="s">
        <v>1789</v>
      </c>
      <c r="B247" s="48" t="s">
        <v>1790</v>
      </c>
      <c r="C247" s="58" t="s">
        <v>1791</v>
      </c>
      <c r="D247" s="58" t="s">
        <v>39</v>
      </c>
      <c r="E247" s="58" t="s">
        <v>1792</v>
      </c>
      <c r="F247" s="72">
        <v>2025</v>
      </c>
      <c r="G247" s="84" t="s">
        <v>107</v>
      </c>
      <c r="H247" s="84" t="s">
        <v>26</v>
      </c>
      <c r="I247" s="58" t="s">
        <v>62</v>
      </c>
      <c r="J247" s="58" t="s">
        <v>1793</v>
      </c>
      <c r="K247" s="58" t="s">
        <v>1794</v>
      </c>
      <c r="L247" s="87" t="s">
        <v>35</v>
      </c>
      <c r="M247" s="58" t="s">
        <v>1795</v>
      </c>
      <c r="N247" s="58" t="s">
        <v>1796</v>
      </c>
      <c r="O247" s="84" t="s">
        <v>112</v>
      </c>
      <c r="P247" s="107" t="s">
        <v>1797</v>
      </c>
      <c r="Q247"/>
    </row>
    <row r="248" spans="1:17" ht="52.5" thickBot="1">
      <c r="A248" s="35" t="s">
        <v>1798</v>
      </c>
      <c r="B248" s="48" t="s">
        <v>1799</v>
      </c>
      <c r="C248" s="58" t="s">
        <v>1800</v>
      </c>
      <c r="D248" s="58" t="s">
        <v>70</v>
      </c>
      <c r="E248" s="58" t="s">
        <v>1801</v>
      </c>
      <c r="F248" s="72">
        <v>2024</v>
      </c>
      <c r="G248" s="84" t="s">
        <v>107</v>
      </c>
      <c r="H248" s="84" t="s">
        <v>26</v>
      </c>
      <c r="I248" s="58" t="s">
        <v>62</v>
      </c>
      <c r="J248" s="58" t="s">
        <v>1802</v>
      </c>
      <c r="K248" s="58" t="s">
        <v>1803</v>
      </c>
      <c r="L248" s="87" t="s">
        <v>35</v>
      </c>
      <c r="M248" s="58" t="s">
        <v>1804</v>
      </c>
      <c r="N248" s="58" t="s">
        <v>1805</v>
      </c>
      <c r="O248" s="84" t="s">
        <v>112</v>
      </c>
      <c r="P248" s="107" t="s">
        <v>1806</v>
      </c>
      <c r="Q248"/>
    </row>
    <row r="249" spans="1:17" ht="117.5" thickBot="1">
      <c r="A249" s="35" t="s">
        <v>1807</v>
      </c>
      <c r="B249" s="48" t="s">
        <v>552</v>
      </c>
      <c r="C249" s="58" t="s">
        <v>553</v>
      </c>
      <c r="D249" s="58" t="s">
        <v>70</v>
      </c>
      <c r="E249" s="58" t="s">
        <v>554</v>
      </c>
      <c r="F249" s="72">
        <v>2024</v>
      </c>
      <c r="G249" s="84" t="s">
        <v>107</v>
      </c>
      <c r="H249" s="84" t="s">
        <v>26</v>
      </c>
      <c r="I249" s="58" t="s">
        <v>52</v>
      </c>
      <c r="J249" s="58" t="s">
        <v>28</v>
      </c>
      <c r="K249" s="58" t="s">
        <v>63</v>
      </c>
      <c r="L249" s="87" t="s">
        <v>35</v>
      </c>
      <c r="M249" s="58" t="s">
        <v>555</v>
      </c>
      <c r="N249" s="58" t="s">
        <v>1808</v>
      </c>
      <c r="O249" s="84" t="s">
        <v>112</v>
      </c>
      <c r="P249" s="107" t="s">
        <v>1809</v>
      </c>
      <c r="Q249"/>
    </row>
    <row r="250" spans="1:17" ht="29.5" thickBot="1">
      <c r="A250" s="35" t="s">
        <v>1810</v>
      </c>
      <c r="B250" s="48" t="s">
        <v>668</v>
      </c>
      <c r="C250" s="58" t="s">
        <v>669</v>
      </c>
      <c r="D250" s="58" t="s">
        <v>70</v>
      </c>
      <c r="E250" s="58" t="s">
        <v>670</v>
      </c>
      <c r="F250" s="72">
        <v>2022</v>
      </c>
      <c r="G250" s="84" t="s">
        <v>107</v>
      </c>
      <c r="H250" s="84" t="s">
        <v>26</v>
      </c>
      <c r="I250" s="58" t="s">
        <v>52</v>
      </c>
      <c r="J250" s="58" t="s">
        <v>28</v>
      </c>
      <c r="K250" s="58" t="s">
        <v>63</v>
      </c>
      <c r="L250" s="87" t="s">
        <v>35</v>
      </c>
      <c r="M250" s="58" t="s">
        <v>671</v>
      </c>
      <c r="N250" s="58" t="s">
        <v>1811</v>
      </c>
      <c r="O250" s="84" t="s">
        <v>112</v>
      </c>
      <c r="P250" s="107" t="s">
        <v>1812</v>
      </c>
      <c r="Q250"/>
    </row>
    <row r="251" spans="1:17" ht="44" thickBot="1">
      <c r="A251" s="35" t="s">
        <v>1813</v>
      </c>
      <c r="B251" s="48" t="s">
        <v>715</v>
      </c>
      <c r="C251" s="58" t="s">
        <v>716</v>
      </c>
      <c r="D251" s="58" t="s">
        <v>609</v>
      </c>
      <c r="E251" s="58" t="s">
        <v>717</v>
      </c>
      <c r="F251" s="72">
        <v>2025</v>
      </c>
      <c r="G251" s="84" t="s">
        <v>107</v>
      </c>
      <c r="H251" s="84" t="s">
        <v>26</v>
      </c>
      <c r="I251" s="58" t="s">
        <v>52</v>
      </c>
      <c r="J251" s="58" t="s">
        <v>718</v>
      </c>
      <c r="K251" s="58" t="s">
        <v>719</v>
      </c>
      <c r="L251" s="87" t="s">
        <v>35</v>
      </c>
      <c r="M251" s="58" t="s">
        <v>720</v>
      </c>
      <c r="N251" s="58" t="s">
        <v>1814</v>
      </c>
      <c r="O251" s="84" t="s">
        <v>112</v>
      </c>
      <c r="P251" s="107" t="s">
        <v>1815</v>
      </c>
      <c r="Q251"/>
    </row>
    <row r="252" spans="1:17" ht="29.5" thickBot="1">
      <c r="A252" s="35" t="s">
        <v>1816</v>
      </c>
      <c r="B252" s="48" t="s">
        <v>794</v>
      </c>
      <c r="C252" s="58" t="s">
        <v>795</v>
      </c>
      <c r="D252" s="58" t="s">
        <v>70</v>
      </c>
      <c r="E252" s="58" t="s">
        <v>312</v>
      </c>
      <c r="F252" s="72">
        <v>2024</v>
      </c>
      <c r="G252" s="84" t="s">
        <v>107</v>
      </c>
      <c r="H252" s="84" t="s">
        <v>26</v>
      </c>
      <c r="I252" s="58" t="s">
        <v>89</v>
      </c>
      <c r="J252" s="58" t="s">
        <v>28</v>
      </c>
      <c r="K252" s="58" t="s">
        <v>322</v>
      </c>
      <c r="L252" s="87" t="s">
        <v>35</v>
      </c>
      <c r="M252" s="58" t="s">
        <v>796</v>
      </c>
      <c r="N252" s="58" t="s">
        <v>1817</v>
      </c>
      <c r="O252" s="84" t="s">
        <v>112</v>
      </c>
      <c r="P252" s="107" t="s">
        <v>1818</v>
      </c>
      <c r="Q252"/>
    </row>
    <row r="253" spans="1:17" ht="65.5" thickBot="1">
      <c r="A253" s="35" t="s">
        <v>1819</v>
      </c>
      <c r="B253" s="48" t="s">
        <v>836</v>
      </c>
      <c r="C253" s="58" t="s">
        <v>837</v>
      </c>
      <c r="D253" s="58" t="s">
        <v>39</v>
      </c>
      <c r="E253" s="58" t="s">
        <v>838</v>
      </c>
      <c r="F253" s="72">
        <v>2024</v>
      </c>
      <c r="G253" s="84" t="s">
        <v>107</v>
      </c>
      <c r="H253" s="84" t="s">
        <v>26</v>
      </c>
      <c r="I253" s="58" t="s">
        <v>89</v>
      </c>
      <c r="J253" s="58" t="s">
        <v>839</v>
      </c>
      <c r="K253" s="58" t="s">
        <v>322</v>
      </c>
      <c r="L253" s="87" t="s">
        <v>35</v>
      </c>
      <c r="M253" s="58" t="s">
        <v>840</v>
      </c>
      <c r="N253" s="58" t="s">
        <v>1820</v>
      </c>
      <c r="O253" s="84" t="s">
        <v>112</v>
      </c>
      <c r="P253" s="107" t="s">
        <v>1821</v>
      </c>
      <c r="Q253"/>
    </row>
    <row r="254" spans="1:17" ht="65.5" thickBot="1">
      <c r="A254" s="35" t="s">
        <v>1822</v>
      </c>
      <c r="B254" s="48" t="s">
        <v>876</v>
      </c>
      <c r="C254" s="58" t="s">
        <v>877</v>
      </c>
      <c r="D254" s="58" t="s">
        <v>24</v>
      </c>
      <c r="E254" s="58" t="s">
        <v>878</v>
      </c>
      <c r="F254" s="72">
        <v>2024</v>
      </c>
      <c r="G254" s="84" t="s">
        <v>107</v>
      </c>
      <c r="H254" s="84" t="s">
        <v>26</v>
      </c>
      <c r="I254" s="58" t="s">
        <v>89</v>
      </c>
      <c r="J254" s="58" t="s">
        <v>28</v>
      </c>
      <c r="K254" s="58" t="s">
        <v>322</v>
      </c>
      <c r="L254" s="87" t="s">
        <v>35</v>
      </c>
      <c r="M254" s="58" t="s">
        <v>879</v>
      </c>
      <c r="N254" s="58" t="s">
        <v>1823</v>
      </c>
      <c r="O254" s="84" t="s">
        <v>112</v>
      </c>
      <c r="P254" s="107" t="s">
        <v>1824</v>
      </c>
      <c r="Q254"/>
    </row>
    <row r="255" spans="1:17" ht="39.5" thickBot="1">
      <c r="A255" s="35" t="s">
        <v>1825</v>
      </c>
      <c r="B255" s="48" t="s">
        <v>1361</v>
      </c>
      <c r="C255" s="58" t="s">
        <v>1362</v>
      </c>
      <c r="D255" s="58" t="s">
        <v>70</v>
      </c>
      <c r="E255" s="58" t="s">
        <v>1343</v>
      </c>
      <c r="F255" s="72">
        <v>2023</v>
      </c>
      <c r="G255" s="84" t="s">
        <v>107</v>
      </c>
      <c r="H255" s="84" t="s">
        <v>26</v>
      </c>
      <c r="I255" s="58" t="s">
        <v>89</v>
      </c>
      <c r="J255" s="58" t="s">
        <v>28</v>
      </c>
      <c r="K255" s="58" t="s">
        <v>322</v>
      </c>
      <c r="L255" s="87" t="s">
        <v>35</v>
      </c>
      <c r="M255" s="58" t="s">
        <v>1363</v>
      </c>
      <c r="N255" s="58" t="s">
        <v>1826</v>
      </c>
      <c r="O255" s="84" t="s">
        <v>112</v>
      </c>
      <c r="P255" s="107" t="s">
        <v>1827</v>
      </c>
      <c r="Q255"/>
    </row>
    <row r="256" spans="1:17" ht="78.5" thickBot="1">
      <c r="A256" s="35" t="s">
        <v>1828</v>
      </c>
      <c r="B256" s="48" t="s">
        <v>1374</v>
      </c>
      <c r="C256" s="58" t="s">
        <v>1375</v>
      </c>
      <c r="D256" s="58" t="s">
        <v>39</v>
      </c>
      <c r="E256" s="58" t="s">
        <v>1376</v>
      </c>
      <c r="F256" s="72">
        <v>2025</v>
      </c>
      <c r="G256" s="84" t="s">
        <v>107</v>
      </c>
      <c r="H256" s="84" t="s">
        <v>26</v>
      </c>
      <c r="I256" s="58" t="s">
        <v>52</v>
      </c>
      <c r="J256" s="58" t="s">
        <v>28</v>
      </c>
      <c r="K256" s="58" t="s">
        <v>80</v>
      </c>
      <c r="L256" s="87" t="s">
        <v>35</v>
      </c>
      <c r="M256" s="58" t="s">
        <v>1377</v>
      </c>
      <c r="N256" s="58" t="s">
        <v>1829</v>
      </c>
      <c r="O256" s="84" t="s">
        <v>112</v>
      </c>
      <c r="P256" s="107" t="s">
        <v>1830</v>
      </c>
      <c r="Q256"/>
    </row>
    <row r="257" spans="1:18" ht="65.5" thickBot="1">
      <c r="A257" s="35" t="s">
        <v>1831</v>
      </c>
      <c r="B257" s="48" t="s">
        <v>1396</v>
      </c>
      <c r="C257" s="58" t="s">
        <v>1397</v>
      </c>
      <c r="D257" s="58" t="s">
        <v>39</v>
      </c>
      <c r="E257" s="58" t="s">
        <v>1398</v>
      </c>
      <c r="F257" s="72">
        <v>2022</v>
      </c>
      <c r="G257" s="84" t="s">
        <v>107</v>
      </c>
      <c r="H257" s="84" t="s">
        <v>26</v>
      </c>
      <c r="I257" s="58" t="s">
        <v>89</v>
      </c>
      <c r="J257" s="58" t="s">
        <v>28</v>
      </c>
      <c r="K257" s="58" t="s">
        <v>80</v>
      </c>
      <c r="L257" s="87" t="s">
        <v>35</v>
      </c>
      <c r="M257" s="58" t="s">
        <v>1399</v>
      </c>
      <c r="N257" s="58" t="s">
        <v>1832</v>
      </c>
      <c r="O257" s="84" t="s">
        <v>112</v>
      </c>
      <c r="P257" s="107" t="s">
        <v>1833</v>
      </c>
      <c r="Q257"/>
    </row>
    <row r="258" spans="1:18" ht="39.5" thickBot="1">
      <c r="A258" s="35" t="s">
        <v>1834</v>
      </c>
      <c r="B258" s="48" t="s">
        <v>1450</v>
      </c>
      <c r="C258" s="58" t="s">
        <v>1451</v>
      </c>
      <c r="D258" s="58" t="s">
        <v>39</v>
      </c>
      <c r="E258" s="58" t="s">
        <v>1452</v>
      </c>
      <c r="F258" s="72">
        <v>2024</v>
      </c>
      <c r="G258" s="84" t="s">
        <v>107</v>
      </c>
      <c r="H258" s="84" t="s">
        <v>26</v>
      </c>
      <c r="I258" s="58" t="s">
        <v>89</v>
      </c>
      <c r="J258" s="58" t="s">
        <v>28</v>
      </c>
      <c r="K258" s="58" t="s">
        <v>1835</v>
      </c>
      <c r="L258" s="87" t="s">
        <v>35</v>
      </c>
      <c r="M258" s="58" t="s">
        <v>1453</v>
      </c>
      <c r="N258" s="58" t="s">
        <v>1836</v>
      </c>
      <c r="O258" s="84" t="s">
        <v>112</v>
      </c>
      <c r="P258" s="107" t="s">
        <v>1837</v>
      </c>
      <c r="Q258"/>
    </row>
    <row r="259" spans="1:18" ht="26.5" thickBot="1">
      <c r="A259" s="35" t="s">
        <v>1838</v>
      </c>
      <c r="B259" s="48" t="s">
        <v>1506</v>
      </c>
      <c r="C259" s="58" t="s">
        <v>1507</v>
      </c>
      <c r="D259" s="58" t="s">
        <v>70</v>
      </c>
      <c r="E259" s="58" t="s">
        <v>1508</v>
      </c>
      <c r="F259" s="72">
        <v>2024</v>
      </c>
      <c r="G259" s="84" t="s">
        <v>107</v>
      </c>
      <c r="H259" s="84" t="s">
        <v>26</v>
      </c>
      <c r="I259" s="58" t="s">
        <v>52</v>
      </c>
      <c r="J259" s="58" t="s">
        <v>28</v>
      </c>
      <c r="K259" s="58" t="s">
        <v>80</v>
      </c>
      <c r="L259" s="87" t="s">
        <v>35</v>
      </c>
      <c r="M259" s="58" t="s">
        <v>1509</v>
      </c>
      <c r="N259" s="58" t="s">
        <v>1839</v>
      </c>
      <c r="O259" s="84" t="s">
        <v>112</v>
      </c>
      <c r="P259" s="107" t="s">
        <v>1840</v>
      </c>
      <c r="Q259"/>
    </row>
    <row r="260" spans="1:18" s="10" customFormat="1" ht="78.5" thickBot="1">
      <c r="A260" s="40" t="s">
        <v>1841</v>
      </c>
      <c r="B260" s="51" t="s">
        <v>1513</v>
      </c>
      <c r="C260" s="58" t="s">
        <v>1514</v>
      </c>
      <c r="D260" s="58" t="s">
        <v>39</v>
      </c>
      <c r="E260" s="58" t="s">
        <v>1515</v>
      </c>
      <c r="F260" s="75">
        <v>2024</v>
      </c>
      <c r="G260" s="84" t="s">
        <v>107</v>
      </c>
      <c r="H260" s="84" t="s">
        <v>26</v>
      </c>
      <c r="I260" s="94" t="s">
        <v>641</v>
      </c>
      <c r="J260" s="58" t="s">
        <v>28</v>
      </c>
      <c r="K260" s="94" t="s">
        <v>80</v>
      </c>
      <c r="L260" s="99" t="s">
        <v>35</v>
      </c>
      <c r="M260" s="94" t="s">
        <v>1516</v>
      </c>
      <c r="N260" s="94" t="s">
        <v>1842</v>
      </c>
      <c r="O260" s="106" t="s">
        <v>112</v>
      </c>
      <c r="P260" s="110" t="s">
        <v>1843</v>
      </c>
      <c r="Q260"/>
      <c r="R260"/>
    </row>
    <row r="261" spans="1:18" ht="29.5" thickBot="1">
      <c r="A261" s="35" t="s">
        <v>1844</v>
      </c>
      <c r="B261" s="48" t="s">
        <v>1526</v>
      </c>
      <c r="C261" s="58" t="s">
        <v>1221</v>
      </c>
      <c r="D261" s="58" t="s">
        <v>24</v>
      </c>
      <c r="E261" s="58" t="s">
        <v>1527</v>
      </c>
      <c r="F261" s="72">
        <v>2025</v>
      </c>
      <c r="G261" s="84" t="s">
        <v>107</v>
      </c>
      <c r="H261" s="84" t="s">
        <v>26</v>
      </c>
      <c r="I261" s="58" t="s">
        <v>641</v>
      </c>
      <c r="J261" s="58" t="s">
        <v>28</v>
      </c>
      <c r="K261" s="58" t="s">
        <v>80</v>
      </c>
      <c r="L261" s="87" t="s">
        <v>35</v>
      </c>
      <c r="M261" s="58" t="s">
        <v>1528</v>
      </c>
      <c r="N261" s="58" t="s">
        <v>1845</v>
      </c>
      <c r="O261" s="84" t="s">
        <v>112</v>
      </c>
      <c r="P261" s="107" t="s">
        <v>1846</v>
      </c>
      <c r="Q261"/>
    </row>
    <row r="262" spans="1:18" ht="39.5" thickBot="1">
      <c r="A262" s="35" t="s">
        <v>1847</v>
      </c>
      <c r="B262" s="48" t="s">
        <v>1547</v>
      </c>
      <c r="C262" s="58" t="s">
        <v>1548</v>
      </c>
      <c r="D262" s="58" t="s">
        <v>70</v>
      </c>
      <c r="E262" s="58" t="s">
        <v>1549</v>
      </c>
      <c r="F262" s="72">
        <v>2025</v>
      </c>
      <c r="G262" s="84" t="s">
        <v>107</v>
      </c>
      <c r="H262" s="84" t="s">
        <v>26</v>
      </c>
      <c r="I262" s="58" t="s">
        <v>641</v>
      </c>
      <c r="J262" s="58" t="s">
        <v>28</v>
      </c>
      <c r="K262" s="58" t="s">
        <v>63</v>
      </c>
      <c r="L262" s="87" t="s">
        <v>35</v>
      </c>
      <c r="M262" s="58" t="s">
        <v>1550</v>
      </c>
      <c r="N262" s="58" t="s">
        <v>1848</v>
      </c>
      <c r="O262" s="84" t="s">
        <v>112</v>
      </c>
      <c r="P262" s="107" t="s">
        <v>1849</v>
      </c>
      <c r="Q262"/>
    </row>
    <row r="263" spans="1:18" ht="29.5" thickBot="1">
      <c r="A263" s="35" t="s">
        <v>1850</v>
      </c>
      <c r="B263" s="48" t="s">
        <v>1575</v>
      </c>
      <c r="C263" s="58" t="s">
        <v>1576</v>
      </c>
      <c r="D263" s="58" t="s">
        <v>609</v>
      </c>
      <c r="E263" s="58" t="s">
        <v>1577</v>
      </c>
      <c r="F263" s="72">
        <v>2024</v>
      </c>
      <c r="G263" s="84" t="s">
        <v>107</v>
      </c>
      <c r="H263" s="84" t="s">
        <v>26</v>
      </c>
      <c r="I263" s="58" t="s">
        <v>52</v>
      </c>
      <c r="J263" s="58" t="s">
        <v>28</v>
      </c>
      <c r="K263" s="58" t="s">
        <v>80</v>
      </c>
      <c r="L263" s="87" t="s">
        <v>35</v>
      </c>
      <c r="M263" s="58" t="s">
        <v>1578</v>
      </c>
      <c r="N263" s="58" t="s">
        <v>1851</v>
      </c>
      <c r="O263" s="84" t="s">
        <v>112</v>
      </c>
      <c r="P263" s="107" t="s">
        <v>1852</v>
      </c>
      <c r="Q263"/>
    </row>
    <row r="264" spans="1:18" ht="39.5" thickBot="1">
      <c r="A264" s="35" t="s">
        <v>1853</v>
      </c>
      <c r="B264" s="48" t="s">
        <v>1854</v>
      </c>
      <c r="C264" s="58" t="s">
        <v>1855</v>
      </c>
      <c r="D264" s="58" t="s">
        <v>609</v>
      </c>
      <c r="E264" s="58" t="s">
        <v>1856</v>
      </c>
      <c r="F264" s="72">
        <v>2023</v>
      </c>
      <c r="G264" s="84" t="s">
        <v>107</v>
      </c>
      <c r="H264" s="84" t="s">
        <v>26</v>
      </c>
      <c r="I264" s="58" t="s">
        <v>52</v>
      </c>
      <c r="J264" s="58" t="s">
        <v>28</v>
      </c>
      <c r="K264" s="58" t="s">
        <v>63</v>
      </c>
      <c r="L264" s="87" t="s">
        <v>35</v>
      </c>
      <c r="M264" s="58" t="s">
        <v>1857</v>
      </c>
      <c r="N264" s="58" t="s">
        <v>1858</v>
      </c>
      <c r="O264" s="84" t="s">
        <v>112</v>
      </c>
      <c r="P264" s="107" t="s">
        <v>1859</v>
      </c>
      <c r="Q264"/>
    </row>
    <row r="265" spans="1:18" ht="29.5" thickBot="1">
      <c r="A265" s="35" t="s">
        <v>1860</v>
      </c>
      <c r="B265" s="48" t="s">
        <v>1659</v>
      </c>
      <c r="C265" s="58" t="s">
        <v>1660</v>
      </c>
      <c r="D265" s="58" t="s">
        <v>24</v>
      </c>
      <c r="E265" s="58" t="s">
        <v>1661</v>
      </c>
      <c r="F265" s="72">
        <v>2023</v>
      </c>
      <c r="G265" s="84" t="s">
        <v>107</v>
      </c>
      <c r="H265" s="84" t="s">
        <v>26</v>
      </c>
      <c r="I265" s="58" t="s">
        <v>52</v>
      </c>
      <c r="J265" s="58" t="s">
        <v>28</v>
      </c>
      <c r="K265" s="58" t="s">
        <v>80</v>
      </c>
      <c r="L265" s="87" t="s">
        <v>35</v>
      </c>
      <c r="M265" s="58" t="s">
        <v>1662</v>
      </c>
      <c r="N265" s="58" t="s">
        <v>1861</v>
      </c>
      <c r="O265" s="84" t="s">
        <v>112</v>
      </c>
      <c r="P265" s="107" t="s">
        <v>1862</v>
      </c>
      <c r="Q265"/>
    </row>
    <row r="266" spans="1:18" ht="52.5" thickBot="1">
      <c r="A266" s="35" t="s">
        <v>1863</v>
      </c>
      <c r="B266" s="48" t="s">
        <v>1686</v>
      </c>
      <c r="C266" s="58" t="s">
        <v>1687</v>
      </c>
      <c r="D266" s="58" t="s">
        <v>70</v>
      </c>
      <c r="E266" s="58" t="s">
        <v>1688</v>
      </c>
      <c r="F266" s="72">
        <v>2024</v>
      </c>
      <c r="G266" s="84" t="s">
        <v>107</v>
      </c>
      <c r="H266" s="84" t="s">
        <v>26</v>
      </c>
      <c r="I266" s="58" t="s">
        <v>641</v>
      </c>
      <c r="J266" s="58" t="s">
        <v>401</v>
      </c>
      <c r="K266" s="58" t="s">
        <v>80</v>
      </c>
      <c r="L266" s="87" t="s">
        <v>35</v>
      </c>
      <c r="M266" s="58" t="s">
        <v>1689</v>
      </c>
      <c r="N266" s="58" t="s">
        <v>1864</v>
      </c>
      <c r="O266" s="84" t="s">
        <v>112</v>
      </c>
      <c r="P266" s="107" t="s">
        <v>1865</v>
      </c>
      <c r="Q266"/>
    </row>
    <row r="267" spans="1:18" ht="29.5" thickBot="1">
      <c r="A267" s="35" t="s">
        <v>1866</v>
      </c>
      <c r="B267" s="48" t="s">
        <v>1693</v>
      </c>
      <c r="C267" s="58" t="s">
        <v>1694</v>
      </c>
      <c r="D267" s="58" t="s">
        <v>24</v>
      </c>
      <c r="E267" s="58" t="s">
        <v>1695</v>
      </c>
      <c r="F267" s="72">
        <v>2024</v>
      </c>
      <c r="G267" s="84" t="s">
        <v>107</v>
      </c>
      <c r="H267" s="84" t="s">
        <v>26</v>
      </c>
      <c r="I267" s="58" t="s">
        <v>641</v>
      </c>
      <c r="J267" s="58" t="s">
        <v>28</v>
      </c>
      <c r="K267" s="58" t="s">
        <v>80</v>
      </c>
      <c r="L267" s="87" t="s">
        <v>35</v>
      </c>
      <c r="M267" s="58" t="s">
        <v>1696</v>
      </c>
      <c r="N267" s="58" t="s">
        <v>1867</v>
      </c>
      <c r="O267" s="84" t="s">
        <v>112</v>
      </c>
      <c r="P267" s="107" t="s">
        <v>1868</v>
      </c>
      <c r="Q267"/>
    </row>
    <row r="268" spans="1:18" ht="117.5" thickBot="1">
      <c r="A268" s="35" t="s">
        <v>1869</v>
      </c>
      <c r="B268" s="48" t="s">
        <v>1700</v>
      </c>
      <c r="C268" s="58" t="s">
        <v>1701</v>
      </c>
      <c r="D268" s="58" t="s">
        <v>39</v>
      </c>
      <c r="E268" s="58" t="s">
        <v>1870</v>
      </c>
      <c r="F268" s="72">
        <v>2025</v>
      </c>
      <c r="G268" s="84" t="s">
        <v>107</v>
      </c>
      <c r="H268" s="84" t="s">
        <v>26</v>
      </c>
      <c r="I268" s="58" t="s">
        <v>641</v>
      </c>
      <c r="J268" s="58" t="s">
        <v>1871</v>
      </c>
      <c r="K268" s="58" t="s">
        <v>1872</v>
      </c>
      <c r="L268" s="87" t="s">
        <v>35</v>
      </c>
      <c r="M268" s="58" t="s">
        <v>1873</v>
      </c>
      <c r="N268" s="58" t="s">
        <v>1874</v>
      </c>
      <c r="O268" s="84" t="s">
        <v>112</v>
      </c>
      <c r="P268" s="107" t="s">
        <v>1875</v>
      </c>
      <c r="Q268"/>
    </row>
    <row r="269" spans="1:18" ht="52.5" thickBot="1">
      <c r="A269" s="35" t="s">
        <v>1876</v>
      </c>
      <c r="B269" s="48" t="s">
        <v>318</v>
      </c>
      <c r="C269" s="58" t="s">
        <v>319</v>
      </c>
      <c r="D269" s="58" t="s">
        <v>70</v>
      </c>
      <c r="E269" s="58" t="s">
        <v>1877</v>
      </c>
      <c r="F269" s="72">
        <v>2023</v>
      </c>
      <c r="G269" s="84" t="s">
        <v>107</v>
      </c>
      <c r="H269" s="84" t="s">
        <v>26</v>
      </c>
      <c r="I269" s="58" t="s">
        <v>118</v>
      </c>
      <c r="J269" s="58" t="s">
        <v>28</v>
      </c>
      <c r="K269" s="58" t="s">
        <v>1878</v>
      </c>
      <c r="L269" s="87" t="s">
        <v>35</v>
      </c>
      <c r="M269" s="58" t="s">
        <v>323</v>
      </c>
      <c r="N269" s="58" t="s">
        <v>1879</v>
      </c>
      <c r="O269" s="84" t="s">
        <v>112</v>
      </c>
      <c r="P269" s="107" t="s">
        <v>1880</v>
      </c>
      <c r="Q269"/>
    </row>
    <row r="270" spans="1:18" ht="52.5" thickBot="1">
      <c r="A270" s="35" t="s">
        <v>1881</v>
      </c>
      <c r="B270" s="48" t="s">
        <v>630</v>
      </c>
      <c r="C270" s="58" t="s">
        <v>1882</v>
      </c>
      <c r="D270" s="58" t="s">
        <v>24</v>
      </c>
      <c r="E270" s="58" t="s">
        <v>1883</v>
      </c>
      <c r="F270" s="72">
        <v>2024</v>
      </c>
      <c r="G270" s="84" t="s">
        <v>107</v>
      </c>
      <c r="H270" s="84" t="s">
        <v>26</v>
      </c>
      <c r="I270" s="58" t="s">
        <v>118</v>
      </c>
      <c r="J270" s="58" t="s">
        <v>1884</v>
      </c>
      <c r="K270" s="58" t="s">
        <v>1885</v>
      </c>
      <c r="L270" s="87" t="s">
        <v>35</v>
      </c>
      <c r="M270" s="58" t="s">
        <v>633</v>
      </c>
      <c r="N270" s="58" t="s">
        <v>1886</v>
      </c>
      <c r="O270" s="84" t="s">
        <v>112</v>
      </c>
      <c r="P270" s="107" t="s">
        <v>1887</v>
      </c>
      <c r="Q270"/>
    </row>
    <row r="271" spans="1:18" ht="91.5" thickBot="1">
      <c r="A271" s="35" t="s">
        <v>1888</v>
      </c>
      <c r="B271" s="48" t="s">
        <v>1889</v>
      </c>
      <c r="C271" s="58" t="s">
        <v>1890</v>
      </c>
      <c r="D271" s="58" t="s">
        <v>39</v>
      </c>
      <c r="E271" s="58" t="s">
        <v>1891</v>
      </c>
      <c r="F271" s="72">
        <v>2023</v>
      </c>
      <c r="G271" s="84" t="s">
        <v>107</v>
      </c>
      <c r="H271" s="84" t="s">
        <v>26</v>
      </c>
      <c r="I271" s="58" t="s">
        <v>118</v>
      </c>
      <c r="J271" s="58" t="s">
        <v>1892</v>
      </c>
      <c r="K271" s="58" t="s">
        <v>1893</v>
      </c>
      <c r="L271" s="87" t="s">
        <v>35</v>
      </c>
      <c r="M271" s="58" t="s">
        <v>664</v>
      </c>
      <c r="N271" s="58" t="s">
        <v>1894</v>
      </c>
      <c r="O271" s="84" t="s">
        <v>112</v>
      </c>
      <c r="P271" s="107" t="s">
        <v>1895</v>
      </c>
      <c r="Q271"/>
    </row>
    <row r="272" spans="1:18" ht="26.5" thickBot="1">
      <c r="A272" s="35" t="s">
        <v>1896</v>
      </c>
      <c r="B272" s="48" t="s">
        <v>738</v>
      </c>
      <c r="C272" s="58" t="s">
        <v>739</v>
      </c>
      <c r="D272" s="58" t="s">
        <v>70</v>
      </c>
      <c r="E272" s="58" t="s">
        <v>312</v>
      </c>
      <c r="F272" s="72">
        <v>2023</v>
      </c>
      <c r="G272" s="84" t="s">
        <v>107</v>
      </c>
      <c r="H272" s="84" t="s">
        <v>26</v>
      </c>
      <c r="I272" s="58" t="s">
        <v>118</v>
      </c>
      <c r="J272" s="58" t="s">
        <v>740</v>
      </c>
      <c r="K272" s="58" t="s">
        <v>63</v>
      </c>
      <c r="L272" s="87" t="s">
        <v>35</v>
      </c>
      <c r="M272" s="58" t="s">
        <v>741</v>
      </c>
      <c r="N272" s="58" t="s">
        <v>1897</v>
      </c>
      <c r="O272" s="84" t="s">
        <v>112</v>
      </c>
      <c r="P272" s="107" t="s">
        <v>1898</v>
      </c>
      <c r="Q272"/>
    </row>
    <row r="273" spans="1:17" ht="29.5" thickBot="1">
      <c r="A273" s="35" t="s">
        <v>1899</v>
      </c>
      <c r="B273" s="48" t="s">
        <v>794</v>
      </c>
      <c r="C273" s="58" t="s">
        <v>795</v>
      </c>
      <c r="D273" s="58" t="s">
        <v>70</v>
      </c>
      <c r="E273" s="58" t="s">
        <v>312</v>
      </c>
      <c r="F273" s="72">
        <v>2024</v>
      </c>
      <c r="G273" s="84" t="s">
        <v>107</v>
      </c>
      <c r="H273" s="84" t="s">
        <v>26</v>
      </c>
      <c r="I273" s="58" t="s">
        <v>118</v>
      </c>
      <c r="J273" s="58" t="s">
        <v>28</v>
      </c>
      <c r="K273" s="58" t="s">
        <v>322</v>
      </c>
      <c r="L273" s="87" t="s">
        <v>35</v>
      </c>
      <c r="M273" s="58" t="s">
        <v>796</v>
      </c>
      <c r="N273" s="58" t="s">
        <v>1900</v>
      </c>
      <c r="O273" s="84" t="s">
        <v>112</v>
      </c>
      <c r="P273" s="107" t="s">
        <v>1901</v>
      </c>
      <c r="Q273"/>
    </row>
    <row r="274" spans="1:17" ht="130.5" thickBot="1">
      <c r="A274" s="35" t="s">
        <v>1902</v>
      </c>
      <c r="B274" s="48" t="s">
        <v>829</v>
      </c>
      <c r="C274" s="58" t="s">
        <v>830</v>
      </c>
      <c r="D274" s="58" t="s">
        <v>39</v>
      </c>
      <c r="E274" s="58" t="s">
        <v>1903</v>
      </c>
      <c r="F274" s="72">
        <v>2022</v>
      </c>
      <c r="G274" s="84" t="s">
        <v>107</v>
      </c>
      <c r="H274" s="84" t="s">
        <v>26</v>
      </c>
      <c r="I274" s="58" t="s">
        <v>118</v>
      </c>
      <c r="J274" s="58" t="s">
        <v>1904</v>
      </c>
      <c r="K274" s="58" t="s">
        <v>1905</v>
      </c>
      <c r="L274" s="87" t="s">
        <v>35</v>
      </c>
      <c r="M274" s="58" t="s">
        <v>832</v>
      </c>
      <c r="N274" s="58" t="s">
        <v>1906</v>
      </c>
      <c r="O274" s="84" t="s">
        <v>112</v>
      </c>
      <c r="P274" s="107" t="s">
        <v>1907</v>
      </c>
      <c r="Q274"/>
    </row>
    <row r="275" spans="1:17" ht="104.5" thickBot="1">
      <c r="A275" s="35" t="s">
        <v>1908</v>
      </c>
      <c r="B275" s="48" t="s">
        <v>1271</v>
      </c>
      <c r="C275" s="58" t="s">
        <v>1272</v>
      </c>
      <c r="D275" s="58" t="s">
        <v>70</v>
      </c>
      <c r="E275" s="66" t="s">
        <v>1273</v>
      </c>
      <c r="F275" s="72">
        <v>2023</v>
      </c>
      <c r="G275" s="84" t="s">
        <v>107</v>
      </c>
      <c r="H275" s="84" t="s">
        <v>26</v>
      </c>
      <c r="I275" s="58" t="s">
        <v>118</v>
      </c>
      <c r="J275" s="58" t="s">
        <v>401</v>
      </c>
      <c r="K275" s="58" t="s">
        <v>63</v>
      </c>
      <c r="L275" s="87" t="s">
        <v>35</v>
      </c>
      <c r="M275" s="58" t="s">
        <v>1274</v>
      </c>
      <c r="N275" s="58" t="s">
        <v>1909</v>
      </c>
      <c r="O275" s="84" t="s">
        <v>112</v>
      </c>
      <c r="P275" s="107" t="s">
        <v>1910</v>
      </c>
      <c r="Q275"/>
    </row>
    <row r="276" spans="1:17" ht="39.5" thickBot="1">
      <c r="A276" s="35" t="s">
        <v>1911</v>
      </c>
      <c r="B276" s="48" t="s">
        <v>1361</v>
      </c>
      <c r="C276" s="58" t="s">
        <v>1362</v>
      </c>
      <c r="D276" s="58" t="s">
        <v>70</v>
      </c>
      <c r="E276" s="58" t="s">
        <v>1343</v>
      </c>
      <c r="F276" s="72">
        <v>2023</v>
      </c>
      <c r="G276" s="84" t="s">
        <v>107</v>
      </c>
      <c r="H276" s="84" t="s">
        <v>26</v>
      </c>
      <c r="I276" s="58" t="s">
        <v>118</v>
      </c>
      <c r="J276" s="58" t="s">
        <v>28</v>
      </c>
      <c r="K276" s="58" t="s">
        <v>322</v>
      </c>
      <c r="L276" s="87" t="s">
        <v>35</v>
      </c>
      <c r="M276" s="58" t="s">
        <v>1363</v>
      </c>
      <c r="N276" s="58" t="s">
        <v>1912</v>
      </c>
      <c r="O276" s="84" t="s">
        <v>112</v>
      </c>
      <c r="P276" s="107" t="s">
        <v>1913</v>
      </c>
      <c r="Q276"/>
    </row>
    <row r="277" spans="1:17" ht="52.5" thickBot="1">
      <c r="A277" s="35" t="s">
        <v>1914</v>
      </c>
      <c r="B277" s="48" t="s">
        <v>1367</v>
      </c>
      <c r="C277" s="58" t="s">
        <v>1368</v>
      </c>
      <c r="D277" s="58" t="s">
        <v>70</v>
      </c>
      <c r="E277" s="58" t="s">
        <v>1369</v>
      </c>
      <c r="F277" s="72">
        <v>2025</v>
      </c>
      <c r="G277" s="84" t="s">
        <v>107</v>
      </c>
      <c r="H277" s="84" t="s">
        <v>26</v>
      </c>
      <c r="I277" s="58" t="s">
        <v>118</v>
      </c>
      <c r="J277" s="58" t="s">
        <v>28</v>
      </c>
      <c r="K277" s="58" t="s">
        <v>140</v>
      </c>
      <c r="L277" s="87" t="s">
        <v>35</v>
      </c>
      <c r="M277" s="58" t="s">
        <v>1370</v>
      </c>
      <c r="N277" s="58" t="s">
        <v>1915</v>
      </c>
      <c r="O277" s="84" t="s">
        <v>112</v>
      </c>
      <c r="P277" s="107" t="s">
        <v>1916</v>
      </c>
      <c r="Q277"/>
    </row>
    <row r="278" spans="1:17" ht="26.5" thickBot="1">
      <c r="A278" s="35" t="s">
        <v>1917</v>
      </c>
      <c r="B278" s="48" t="s">
        <v>1918</v>
      </c>
      <c r="C278" s="58" t="s">
        <v>76</v>
      </c>
      <c r="D278" s="58" t="s">
        <v>24</v>
      </c>
      <c r="E278" s="58" t="s">
        <v>77</v>
      </c>
      <c r="F278" s="72">
        <v>2024</v>
      </c>
      <c r="G278" s="84" t="s">
        <v>78</v>
      </c>
      <c r="H278" s="84" t="s">
        <v>26</v>
      </c>
      <c r="I278" s="58" t="s">
        <v>62</v>
      </c>
      <c r="J278" s="58" t="s">
        <v>28</v>
      </c>
      <c r="K278" s="58" t="s">
        <v>80</v>
      </c>
      <c r="L278" s="87" t="s">
        <v>35</v>
      </c>
      <c r="M278" s="58" t="s">
        <v>1919</v>
      </c>
      <c r="N278" s="58" t="s">
        <v>101</v>
      </c>
      <c r="O278" s="84" t="s">
        <v>112</v>
      </c>
      <c r="P278" s="107" t="s">
        <v>1920</v>
      </c>
      <c r="Q278"/>
    </row>
    <row r="279" spans="1:17" ht="52.5" thickBot="1">
      <c r="A279" s="35" t="s">
        <v>1921</v>
      </c>
      <c r="B279" s="48" t="s">
        <v>773</v>
      </c>
      <c r="C279" s="58" t="s">
        <v>774</v>
      </c>
      <c r="D279" s="58" t="s">
        <v>24</v>
      </c>
      <c r="E279" s="58" t="s">
        <v>775</v>
      </c>
      <c r="F279" s="72">
        <v>2021</v>
      </c>
      <c r="G279" s="84" t="s">
        <v>107</v>
      </c>
      <c r="H279" s="84" t="s">
        <v>26</v>
      </c>
      <c r="I279" s="58" t="s">
        <v>174</v>
      </c>
      <c r="J279" s="58" t="s">
        <v>776</v>
      </c>
      <c r="K279" s="58" t="s">
        <v>80</v>
      </c>
      <c r="L279" s="87" t="s">
        <v>35</v>
      </c>
      <c r="M279" s="58" t="s">
        <v>777</v>
      </c>
      <c r="N279" s="58" t="s">
        <v>1922</v>
      </c>
      <c r="O279" s="84" t="s">
        <v>112</v>
      </c>
      <c r="P279" s="107" t="s">
        <v>1923</v>
      </c>
      <c r="Q279"/>
    </row>
    <row r="280" spans="1:17" ht="130.5" thickBot="1">
      <c r="A280" s="35" t="s">
        <v>1924</v>
      </c>
      <c r="B280" s="48" t="s">
        <v>883</v>
      </c>
      <c r="C280" s="58" t="s">
        <v>884</v>
      </c>
      <c r="D280" s="58" t="s">
        <v>70</v>
      </c>
      <c r="E280" s="58" t="s">
        <v>885</v>
      </c>
      <c r="F280" s="72">
        <v>2025</v>
      </c>
      <c r="G280" s="84" t="s">
        <v>107</v>
      </c>
      <c r="H280" s="84" t="s">
        <v>26</v>
      </c>
      <c r="I280" s="58" t="s">
        <v>174</v>
      </c>
      <c r="J280" s="58" t="s">
        <v>886</v>
      </c>
      <c r="K280" s="58" t="s">
        <v>234</v>
      </c>
      <c r="L280" s="87" t="s">
        <v>35</v>
      </c>
      <c r="M280" s="58" t="s">
        <v>887</v>
      </c>
      <c r="N280" s="58" t="s">
        <v>1925</v>
      </c>
      <c r="O280" s="84" t="s">
        <v>112</v>
      </c>
      <c r="P280" s="107" t="s">
        <v>1926</v>
      </c>
      <c r="Q280"/>
    </row>
    <row r="281" spans="1:17" ht="39.5" thickBot="1">
      <c r="A281" s="35" t="s">
        <v>1927</v>
      </c>
      <c r="B281" s="48" t="s">
        <v>1602</v>
      </c>
      <c r="C281" s="58" t="s">
        <v>1043</v>
      </c>
      <c r="D281" s="58" t="s">
        <v>24</v>
      </c>
      <c r="E281" s="58" t="s">
        <v>1603</v>
      </c>
      <c r="F281" s="72">
        <v>2021</v>
      </c>
      <c r="G281" s="84" t="s">
        <v>107</v>
      </c>
      <c r="H281" s="84" t="s">
        <v>26</v>
      </c>
      <c r="I281" s="58" t="s">
        <v>52</v>
      </c>
      <c r="J281" s="58" t="s">
        <v>1604</v>
      </c>
      <c r="K281" s="58" t="s">
        <v>80</v>
      </c>
      <c r="L281" s="87" t="s">
        <v>35</v>
      </c>
      <c r="M281" s="58" t="s">
        <v>1605</v>
      </c>
      <c r="N281" s="58" t="s">
        <v>1928</v>
      </c>
      <c r="O281" s="84" t="s">
        <v>112</v>
      </c>
      <c r="P281" s="107" t="s">
        <v>1929</v>
      </c>
      <c r="Q281"/>
    </row>
    <row r="282" spans="1:17" ht="26.5" thickBot="1">
      <c r="A282" s="35" t="s">
        <v>1930</v>
      </c>
      <c r="B282" s="48" t="s">
        <v>1609</v>
      </c>
      <c r="C282" s="58" t="s">
        <v>1610</v>
      </c>
      <c r="D282" s="58" t="s">
        <v>39</v>
      </c>
      <c r="E282" s="58" t="s">
        <v>1931</v>
      </c>
      <c r="F282" s="72">
        <v>2024</v>
      </c>
      <c r="G282" s="84" t="s">
        <v>107</v>
      </c>
      <c r="H282" s="84" t="s">
        <v>26</v>
      </c>
      <c r="I282" s="58" t="s">
        <v>62</v>
      </c>
      <c r="J282" s="58" t="s">
        <v>28</v>
      </c>
      <c r="K282" s="58" t="s">
        <v>80</v>
      </c>
      <c r="L282" s="87" t="s">
        <v>35</v>
      </c>
      <c r="M282" s="58" t="s">
        <v>1612</v>
      </c>
      <c r="N282" s="58" t="s">
        <v>1932</v>
      </c>
      <c r="O282" s="84" t="s">
        <v>112</v>
      </c>
      <c r="P282" s="107" t="s">
        <v>1933</v>
      </c>
      <c r="Q282"/>
    </row>
    <row r="283" spans="1:17" ht="78.5" thickBot="1">
      <c r="A283" s="35" t="s">
        <v>1934</v>
      </c>
      <c r="B283" s="48" t="s">
        <v>578</v>
      </c>
      <c r="C283" s="58" t="s">
        <v>579</v>
      </c>
      <c r="D283" s="58" t="s">
        <v>39</v>
      </c>
      <c r="E283" s="58" t="s">
        <v>580</v>
      </c>
      <c r="F283" s="72">
        <v>2024</v>
      </c>
      <c r="G283" s="84" t="s">
        <v>107</v>
      </c>
      <c r="H283" s="84" t="s">
        <v>26</v>
      </c>
      <c r="I283" s="58" t="s">
        <v>641</v>
      </c>
      <c r="J283" s="58" t="s">
        <v>28</v>
      </c>
      <c r="K283" s="58" t="s">
        <v>63</v>
      </c>
      <c r="L283" s="87" t="s">
        <v>35</v>
      </c>
      <c r="M283" s="58" t="s">
        <v>581</v>
      </c>
      <c r="N283" s="58" t="s">
        <v>1935</v>
      </c>
      <c r="O283" s="84" t="s">
        <v>112</v>
      </c>
      <c r="P283" s="107" t="s">
        <v>1936</v>
      </c>
      <c r="Q283"/>
    </row>
    <row r="284" spans="1:17" ht="29.5" thickBot="1">
      <c r="A284" s="35" t="s">
        <v>1937</v>
      </c>
      <c r="B284" s="48" t="s">
        <v>637</v>
      </c>
      <c r="C284" s="58" t="s">
        <v>638</v>
      </c>
      <c r="D284" s="58" t="s">
        <v>70</v>
      </c>
      <c r="E284" s="58" t="s">
        <v>639</v>
      </c>
      <c r="F284" s="72">
        <v>2024</v>
      </c>
      <c r="G284" s="84" t="s">
        <v>107</v>
      </c>
      <c r="H284" s="84" t="s">
        <v>26</v>
      </c>
      <c r="I284" s="58" t="s">
        <v>174</v>
      </c>
      <c r="J284" s="58" t="s">
        <v>640</v>
      </c>
      <c r="K284" s="58" t="s">
        <v>63</v>
      </c>
      <c r="L284" s="87" t="s">
        <v>35</v>
      </c>
      <c r="M284" s="58" t="s">
        <v>642</v>
      </c>
      <c r="N284" s="58" t="s">
        <v>1938</v>
      </c>
      <c r="O284" s="84" t="s">
        <v>112</v>
      </c>
      <c r="P284" s="107" t="s">
        <v>1939</v>
      </c>
      <c r="Q284"/>
    </row>
    <row r="285" spans="1:17" ht="26.5" thickBot="1">
      <c r="A285" s="35" t="s">
        <v>1940</v>
      </c>
      <c r="B285" s="48" t="s">
        <v>738</v>
      </c>
      <c r="C285" s="58" t="s">
        <v>739</v>
      </c>
      <c r="D285" s="58" t="s">
        <v>70</v>
      </c>
      <c r="E285" s="58" t="s">
        <v>312</v>
      </c>
      <c r="F285" s="72">
        <v>2023</v>
      </c>
      <c r="G285" s="84" t="s">
        <v>107</v>
      </c>
      <c r="H285" s="84" t="s">
        <v>26</v>
      </c>
      <c r="I285" s="58" t="s">
        <v>62</v>
      </c>
      <c r="J285" s="58" t="s">
        <v>740</v>
      </c>
      <c r="K285" s="58" t="s">
        <v>63</v>
      </c>
      <c r="L285" s="87" t="s">
        <v>35</v>
      </c>
      <c r="M285" s="58" t="s">
        <v>741</v>
      </c>
      <c r="N285" s="58" t="s">
        <v>1941</v>
      </c>
      <c r="O285" s="84" t="s">
        <v>112</v>
      </c>
      <c r="P285" s="107" t="s">
        <v>1942</v>
      </c>
      <c r="Q285"/>
    </row>
    <row r="286" spans="1:17" ht="78.5" thickBot="1">
      <c r="A286" s="35" t="s">
        <v>1943</v>
      </c>
      <c r="B286" s="48" t="s">
        <v>844</v>
      </c>
      <c r="C286" s="58" t="s">
        <v>752</v>
      </c>
      <c r="D286" s="58" t="s">
        <v>70</v>
      </c>
      <c r="E286" s="58" t="s">
        <v>753</v>
      </c>
      <c r="F286" s="72">
        <v>2025</v>
      </c>
      <c r="G286" s="84" t="s">
        <v>107</v>
      </c>
      <c r="H286" s="84" t="s">
        <v>26</v>
      </c>
      <c r="I286" s="58" t="s">
        <v>641</v>
      </c>
      <c r="J286" s="58" t="s">
        <v>329</v>
      </c>
      <c r="K286" s="58" t="s">
        <v>140</v>
      </c>
      <c r="L286" s="87" t="s">
        <v>35</v>
      </c>
      <c r="M286" s="58" t="s">
        <v>845</v>
      </c>
      <c r="N286" s="58" t="s">
        <v>1944</v>
      </c>
      <c r="O286" s="84" t="s">
        <v>112</v>
      </c>
      <c r="P286" s="107" t="s">
        <v>1945</v>
      </c>
      <c r="Q286"/>
    </row>
    <row r="287" spans="1:17" ht="195.5" thickBot="1">
      <c r="A287" s="35" t="s">
        <v>1946</v>
      </c>
      <c r="B287" s="48" t="s">
        <v>891</v>
      </c>
      <c r="C287" s="58" t="s">
        <v>892</v>
      </c>
      <c r="D287" s="58" t="s">
        <v>39</v>
      </c>
      <c r="E287" s="58" t="s">
        <v>893</v>
      </c>
      <c r="F287" s="72">
        <v>2025</v>
      </c>
      <c r="G287" s="84" t="s">
        <v>107</v>
      </c>
      <c r="H287" s="84" t="s">
        <v>26</v>
      </c>
      <c r="I287" s="58" t="s">
        <v>321</v>
      </c>
      <c r="J287" s="58" t="s">
        <v>28</v>
      </c>
      <c r="K287" s="58" t="s">
        <v>322</v>
      </c>
      <c r="L287" s="87" t="s">
        <v>35</v>
      </c>
      <c r="M287" s="58" t="s">
        <v>894</v>
      </c>
      <c r="N287" s="58" t="s">
        <v>1947</v>
      </c>
      <c r="O287" s="84" t="s">
        <v>112</v>
      </c>
      <c r="P287" s="107" t="s">
        <v>1948</v>
      </c>
      <c r="Q287"/>
    </row>
    <row r="288" spans="1:17" ht="104.5" thickBot="1">
      <c r="A288" s="35" t="s">
        <v>1949</v>
      </c>
      <c r="B288" s="48" t="s">
        <v>975</v>
      </c>
      <c r="C288" s="58" t="s">
        <v>976</v>
      </c>
      <c r="D288" s="58" t="s">
        <v>39</v>
      </c>
      <c r="E288" s="58" t="s">
        <v>977</v>
      </c>
      <c r="F288" s="72">
        <v>2024</v>
      </c>
      <c r="G288" s="84" t="s">
        <v>107</v>
      </c>
      <c r="H288" s="84" t="s">
        <v>26</v>
      </c>
      <c r="I288" s="58" t="s">
        <v>108</v>
      </c>
      <c r="J288" s="58" t="s">
        <v>978</v>
      </c>
      <c r="K288" s="58" t="s">
        <v>63</v>
      </c>
      <c r="L288" s="87" t="s">
        <v>35</v>
      </c>
      <c r="M288" s="58" t="s">
        <v>979</v>
      </c>
      <c r="N288" s="58" t="s">
        <v>1950</v>
      </c>
      <c r="O288" s="84" t="s">
        <v>112</v>
      </c>
      <c r="P288" s="107" t="s">
        <v>1951</v>
      </c>
      <c r="Q288"/>
    </row>
    <row r="289" spans="1:17" ht="247.5" thickBot="1">
      <c r="A289" s="35" t="s">
        <v>1952</v>
      </c>
      <c r="B289" s="48" t="s">
        <v>991</v>
      </c>
      <c r="C289" s="58" t="s">
        <v>992</v>
      </c>
      <c r="D289" s="58" t="s">
        <v>39</v>
      </c>
      <c r="E289" s="58" t="s">
        <v>993</v>
      </c>
      <c r="F289" s="72">
        <v>2023</v>
      </c>
      <c r="G289" s="84" t="s">
        <v>107</v>
      </c>
      <c r="H289" s="84" t="s">
        <v>26</v>
      </c>
      <c r="I289" s="58" t="s">
        <v>641</v>
      </c>
      <c r="J289" s="58" t="s">
        <v>28</v>
      </c>
      <c r="K289" s="58" t="s">
        <v>80</v>
      </c>
      <c r="L289" s="87" t="s">
        <v>35</v>
      </c>
      <c r="M289" s="58" t="s">
        <v>994</v>
      </c>
      <c r="N289" s="58" t="s">
        <v>1953</v>
      </c>
      <c r="O289" s="84" t="s">
        <v>112</v>
      </c>
      <c r="P289" s="107" t="s">
        <v>1954</v>
      </c>
      <c r="Q289"/>
    </row>
    <row r="290" spans="1:17" ht="29.5" thickBot="1">
      <c r="A290" s="35" t="s">
        <v>1955</v>
      </c>
      <c r="B290" s="48" t="s">
        <v>1020</v>
      </c>
      <c r="C290" s="58" t="s">
        <v>1021</v>
      </c>
      <c r="D290" s="58" t="s">
        <v>70</v>
      </c>
      <c r="E290" s="58" t="s">
        <v>1022</v>
      </c>
      <c r="F290" s="72">
        <v>2024</v>
      </c>
      <c r="G290" s="84" t="s">
        <v>107</v>
      </c>
      <c r="H290" s="84" t="s">
        <v>26</v>
      </c>
      <c r="I290" s="58" t="s">
        <v>174</v>
      </c>
      <c r="J290" s="58" t="s">
        <v>28</v>
      </c>
      <c r="K290" s="58" t="s">
        <v>80</v>
      </c>
      <c r="L290" s="87" t="s">
        <v>35</v>
      </c>
      <c r="M290" s="58" t="s">
        <v>1023</v>
      </c>
      <c r="N290" s="58" t="s">
        <v>1956</v>
      </c>
      <c r="O290" s="84" t="s">
        <v>112</v>
      </c>
      <c r="P290" s="107" t="s">
        <v>1957</v>
      </c>
      <c r="Q290"/>
    </row>
    <row r="291" spans="1:17" ht="39.5" thickBot="1">
      <c r="A291" s="41" t="s">
        <v>1958</v>
      </c>
      <c r="B291" s="52" t="s">
        <v>1361</v>
      </c>
      <c r="C291" s="61" t="s">
        <v>1362</v>
      </c>
      <c r="D291" s="61" t="s">
        <v>70</v>
      </c>
      <c r="E291" s="61" t="s">
        <v>1343</v>
      </c>
      <c r="F291" s="76">
        <v>2023</v>
      </c>
      <c r="G291" s="87" t="s">
        <v>107</v>
      </c>
      <c r="H291" s="87" t="s">
        <v>26</v>
      </c>
      <c r="I291" s="61" t="s">
        <v>641</v>
      </c>
      <c r="J291" s="61" t="s">
        <v>28</v>
      </c>
      <c r="K291" s="61" t="s">
        <v>322</v>
      </c>
      <c r="L291" s="87" t="s">
        <v>35</v>
      </c>
      <c r="M291" s="58" t="s">
        <v>1363</v>
      </c>
      <c r="N291" s="61" t="s">
        <v>1959</v>
      </c>
      <c r="O291" s="87" t="s">
        <v>112</v>
      </c>
      <c r="P291" s="111" t="s">
        <v>1960</v>
      </c>
      <c r="Q291"/>
    </row>
    <row r="292" spans="1:17" ht="78.5" thickBot="1">
      <c r="A292" s="41" t="s">
        <v>1961</v>
      </c>
      <c r="B292" s="52" t="s">
        <v>1374</v>
      </c>
      <c r="C292" s="61" t="s">
        <v>1375</v>
      </c>
      <c r="D292" s="61" t="s">
        <v>39</v>
      </c>
      <c r="E292" s="61" t="s">
        <v>1376</v>
      </c>
      <c r="F292" s="76">
        <v>2025</v>
      </c>
      <c r="G292" s="87" t="s">
        <v>107</v>
      </c>
      <c r="H292" s="87" t="s">
        <v>26</v>
      </c>
      <c r="I292" s="61" t="s">
        <v>641</v>
      </c>
      <c r="J292" s="61" t="s">
        <v>28</v>
      </c>
      <c r="K292" s="61" t="s">
        <v>80</v>
      </c>
      <c r="L292" s="87" t="s">
        <v>35</v>
      </c>
      <c r="M292" s="58" t="s">
        <v>1377</v>
      </c>
      <c r="N292" s="61" t="s">
        <v>1962</v>
      </c>
      <c r="O292" s="87" t="s">
        <v>112</v>
      </c>
      <c r="P292" s="111" t="s">
        <v>1963</v>
      </c>
      <c r="Q292"/>
    </row>
    <row r="293" spans="1:17" ht="78.5" thickBot="1">
      <c r="A293" s="41" t="s">
        <v>1964</v>
      </c>
      <c r="B293" s="52" t="s">
        <v>1403</v>
      </c>
      <c r="C293" s="61" t="s">
        <v>1404</v>
      </c>
      <c r="D293" s="61" t="s">
        <v>39</v>
      </c>
      <c r="E293" s="61" t="s">
        <v>1405</v>
      </c>
      <c r="F293" s="76">
        <v>2024</v>
      </c>
      <c r="G293" s="87" t="s">
        <v>107</v>
      </c>
      <c r="H293" s="87" t="s">
        <v>26</v>
      </c>
      <c r="I293" s="61" t="s">
        <v>641</v>
      </c>
      <c r="J293" s="61" t="s">
        <v>28</v>
      </c>
      <c r="K293" s="61" t="s">
        <v>80</v>
      </c>
      <c r="L293" s="87" t="s">
        <v>35</v>
      </c>
      <c r="M293" s="58" t="s">
        <v>1406</v>
      </c>
      <c r="N293" s="61" t="s">
        <v>1965</v>
      </c>
      <c r="O293" s="87" t="s">
        <v>112</v>
      </c>
      <c r="P293" s="111" t="s">
        <v>1966</v>
      </c>
      <c r="Q293"/>
    </row>
    <row r="294" spans="1:17" ht="65.5" thickBot="1">
      <c r="A294" s="41" t="s">
        <v>1967</v>
      </c>
      <c r="B294" s="52" t="s">
        <v>1410</v>
      </c>
      <c r="C294" s="61" t="s">
        <v>1411</v>
      </c>
      <c r="D294" s="61" t="s">
        <v>70</v>
      </c>
      <c r="E294" s="61" t="s">
        <v>1412</v>
      </c>
      <c r="F294" s="76">
        <v>2025</v>
      </c>
      <c r="G294" s="87" t="s">
        <v>107</v>
      </c>
      <c r="H294" s="87" t="s">
        <v>26</v>
      </c>
      <c r="I294" s="61" t="s">
        <v>641</v>
      </c>
      <c r="J294" s="61" t="s">
        <v>28</v>
      </c>
      <c r="K294" s="61" t="s">
        <v>80</v>
      </c>
      <c r="L294" s="87" t="s">
        <v>35</v>
      </c>
      <c r="M294" s="58" t="s">
        <v>1413</v>
      </c>
      <c r="N294" s="61" t="s">
        <v>1968</v>
      </c>
      <c r="O294" s="87" t="s">
        <v>112</v>
      </c>
      <c r="P294" s="111" t="s">
        <v>1969</v>
      </c>
      <c r="Q294"/>
    </row>
    <row r="295" spans="1:17" ht="39.5" thickBot="1">
      <c r="A295" s="41" t="s">
        <v>1970</v>
      </c>
      <c r="B295" s="52" t="s">
        <v>1443</v>
      </c>
      <c r="C295" s="61" t="s">
        <v>1444</v>
      </c>
      <c r="D295" s="61" t="s">
        <v>70</v>
      </c>
      <c r="E295" s="61" t="s">
        <v>1445</v>
      </c>
      <c r="F295" s="76">
        <v>2025</v>
      </c>
      <c r="G295" s="87" t="s">
        <v>107</v>
      </c>
      <c r="H295" s="87" t="s">
        <v>26</v>
      </c>
      <c r="I295" s="61" t="s">
        <v>118</v>
      </c>
      <c r="J295" s="61" t="s">
        <v>28</v>
      </c>
      <c r="K295" s="61" t="s">
        <v>80</v>
      </c>
      <c r="L295" s="87" t="s">
        <v>35</v>
      </c>
      <c r="M295" s="58" t="s">
        <v>1446</v>
      </c>
      <c r="N295" s="61" t="s">
        <v>1971</v>
      </c>
      <c r="O295" s="87" t="s">
        <v>112</v>
      </c>
      <c r="P295" s="111" t="s">
        <v>1972</v>
      </c>
      <c r="Q295"/>
    </row>
    <row r="296" spans="1:17" ht="39.5" thickBot="1">
      <c r="A296" s="41" t="s">
        <v>1973</v>
      </c>
      <c r="B296" s="52" t="s">
        <v>1450</v>
      </c>
      <c r="C296" s="61" t="s">
        <v>1451</v>
      </c>
      <c r="D296" s="61" t="s">
        <v>39</v>
      </c>
      <c r="E296" s="61" t="s">
        <v>1452</v>
      </c>
      <c r="F296" s="76">
        <v>2024</v>
      </c>
      <c r="G296" s="87" t="s">
        <v>107</v>
      </c>
      <c r="H296" s="87" t="s">
        <v>26</v>
      </c>
      <c r="I296" s="61" t="s">
        <v>1974</v>
      </c>
      <c r="J296" s="61" t="s">
        <v>28</v>
      </c>
      <c r="K296" s="61" t="s">
        <v>1835</v>
      </c>
      <c r="L296" s="87" t="s">
        <v>35</v>
      </c>
      <c r="M296" s="58" t="s">
        <v>1453</v>
      </c>
      <c r="N296" s="61" t="s">
        <v>1975</v>
      </c>
      <c r="O296" s="87" t="s">
        <v>112</v>
      </c>
      <c r="P296" s="111" t="s">
        <v>1976</v>
      </c>
      <c r="Q296"/>
    </row>
    <row r="297" spans="1:17" ht="52.5" thickBot="1">
      <c r="A297" s="41" t="s">
        <v>1977</v>
      </c>
      <c r="B297" s="52" t="s">
        <v>1457</v>
      </c>
      <c r="C297" s="61" t="s">
        <v>1411</v>
      </c>
      <c r="D297" s="61" t="s">
        <v>70</v>
      </c>
      <c r="E297" s="61" t="s">
        <v>1458</v>
      </c>
      <c r="F297" s="76">
        <v>2025</v>
      </c>
      <c r="G297" s="87" t="s">
        <v>107</v>
      </c>
      <c r="H297" s="87" t="s">
        <v>26</v>
      </c>
      <c r="I297" s="61" t="s">
        <v>118</v>
      </c>
      <c r="J297" s="61" t="s">
        <v>28</v>
      </c>
      <c r="K297" s="61" t="s">
        <v>140</v>
      </c>
      <c r="L297" s="87" t="s">
        <v>35</v>
      </c>
      <c r="M297" s="58" t="s">
        <v>1459</v>
      </c>
      <c r="N297" s="61" t="s">
        <v>1978</v>
      </c>
      <c r="O297" s="87" t="s">
        <v>112</v>
      </c>
      <c r="P297" s="111" t="s">
        <v>1979</v>
      </c>
      <c r="Q297"/>
    </row>
    <row r="298" spans="1:17" ht="78.5" thickBot="1">
      <c r="A298" s="41" t="s">
        <v>1980</v>
      </c>
      <c r="B298" s="52" t="s">
        <v>1463</v>
      </c>
      <c r="C298" s="61" t="s">
        <v>1464</v>
      </c>
      <c r="D298" s="61" t="s">
        <v>70</v>
      </c>
      <c r="E298" s="61" t="s">
        <v>1465</v>
      </c>
      <c r="F298" s="76">
        <v>2025</v>
      </c>
      <c r="G298" s="87" t="s">
        <v>107</v>
      </c>
      <c r="H298" s="87" t="s">
        <v>26</v>
      </c>
      <c r="I298" s="61" t="s">
        <v>118</v>
      </c>
      <c r="J298" s="61" t="s">
        <v>28</v>
      </c>
      <c r="K298" s="61" t="s">
        <v>63</v>
      </c>
      <c r="L298" s="87" t="s">
        <v>35</v>
      </c>
      <c r="M298" s="58" t="s">
        <v>1466</v>
      </c>
      <c r="N298" s="61" t="s">
        <v>1981</v>
      </c>
      <c r="O298" s="87" t="s">
        <v>112</v>
      </c>
      <c r="P298" s="111" t="s">
        <v>1982</v>
      </c>
      <c r="Q298"/>
    </row>
    <row r="299" spans="1:17" ht="78.5" thickBot="1">
      <c r="A299" s="41" t="s">
        <v>1983</v>
      </c>
      <c r="B299" s="52" t="s">
        <v>1513</v>
      </c>
      <c r="C299" s="61" t="s">
        <v>1514</v>
      </c>
      <c r="D299" s="61" t="s">
        <v>39</v>
      </c>
      <c r="E299" s="61" t="s">
        <v>1515</v>
      </c>
      <c r="F299" s="76">
        <v>2024</v>
      </c>
      <c r="G299" s="87" t="s">
        <v>107</v>
      </c>
      <c r="H299" s="87" t="s">
        <v>26</v>
      </c>
      <c r="I299" s="61" t="s">
        <v>118</v>
      </c>
      <c r="J299" s="61" t="s">
        <v>28</v>
      </c>
      <c r="K299" s="61" t="s">
        <v>80</v>
      </c>
      <c r="L299" s="87" t="s">
        <v>35</v>
      </c>
      <c r="M299" s="58" t="s">
        <v>1516</v>
      </c>
      <c r="N299" s="61" t="s">
        <v>1984</v>
      </c>
      <c r="O299" s="87" t="s">
        <v>112</v>
      </c>
      <c r="P299" s="111" t="s">
        <v>1985</v>
      </c>
      <c r="Q299"/>
    </row>
    <row r="300" spans="1:17" ht="29.5" thickBot="1">
      <c r="A300" s="41" t="s">
        <v>1986</v>
      </c>
      <c r="B300" s="52" t="s">
        <v>1532</v>
      </c>
      <c r="C300" s="61" t="s">
        <v>1287</v>
      </c>
      <c r="D300" s="61" t="s">
        <v>24</v>
      </c>
      <c r="E300" s="61" t="s">
        <v>1533</v>
      </c>
      <c r="F300" s="76">
        <v>2024</v>
      </c>
      <c r="G300" s="87" t="s">
        <v>107</v>
      </c>
      <c r="H300" s="87" t="s">
        <v>26</v>
      </c>
      <c r="I300" s="61" t="s">
        <v>62</v>
      </c>
      <c r="J300" s="61" t="s">
        <v>28</v>
      </c>
      <c r="K300" s="61" t="s">
        <v>149</v>
      </c>
      <c r="L300" s="87" t="s">
        <v>35</v>
      </c>
      <c r="M300" s="58" t="s">
        <v>1536</v>
      </c>
      <c r="N300" s="61" t="s">
        <v>1987</v>
      </c>
      <c r="O300" s="87" t="s">
        <v>112</v>
      </c>
      <c r="P300" s="111" t="s">
        <v>1988</v>
      </c>
      <c r="Q300"/>
    </row>
    <row r="301" spans="1:17" ht="29.5" thickBot="1">
      <c r="A301" s="41" t="s">
        <v>1989</v>
      </c>
      <c r="B301" s="52" t="s">
        <v>1532</v>
      </c>
      <c r="C301" s="61" t="s">
        <v>1287</v>
      </c>
      <c r="D301" s="61" t="s">
        <v>24</v>
      </c>
      <c r="E301" s="61" t="s">
        <v>1533</v>
      </c>
      <c r="F301" s="76">
        <v>2024</v>
      </c>
      <c r="G301" s="87" t="s">
        <v>107</v>
      </c>
      <c r="H301" s="87" t="s">
        <v>26</v>
      </c>
      <c r="I301" s="61" t="s">
        <v>62</v>
      </c>
      <c r="J301" s="61" t="s">
        <v>28</v>
      </c>
      <c r="K301" s="61" t="s">
        <v>149</v>
      </c>
      <c r="L301" s="87" t="s">
        <v>35</v>
      </c>
      <c r="M301" s="58" t="s">
        <v>1536</v>
      </c>
      <c r="N301" s="61" t="s">
        <v>1990</v>
      </c>
      <c r="O301" s="87" t="s">
        <v>112</v>
      </c>
      <c r="P301" s="111" t="s">
        <v>1991</v>
      </c>
      <c r="Q301"/>
    </row>
    <row r="302" spans="1:17" ht="29.5" thickBot="1">
      <c r="A302" s="41" t="s">
        <v>1992</v>
      </c>
      <c r="B302" s="52" t="s">
        <v>1532</v>
      </c>
      <c r="C302" s="61" t="s">
        <v>1287</v>
      </c>
      <c r="D302" s="61" t="s">
        <v>24</v>
      </c>
      <c r="E302" s="61" t="s">
        <v>1533</v>
      </c>
      <c r="F302" s="76">
        <v>2024</v>
      </c>
      <c r="G302" s="87" t="s">
        <v>107</v>
      </c>
      <c r="H302" s="87" t="s">
        <v>26</v>
      </c>
      <c r="I302" s="61" t="s">
        <v>62</v>
      </c>
      <c r="J302" s="61" t="s">
        <v>28</v>
      </c>
      <c r="K302" s="61" t="s">
        <v>149</v>
      </c>
      <c r="L302" s="87" t="s">
        <v>35</v>
      </c>
      <c r="M302" s="58" t="s">
        <v>1536</v>
      </c>
      <c r="N302" s="61" t="s">
        <v>1993</v>
      </c>
      <c r="O302" s="87" t="s">
        <v>112</v>
      </c>
      <c r="P302" s="111" t="s">
        <v>1994</v>
      </c>
      <c r="Q302"/>
    </row>
    <row r="303" spans="1:17" ht="29.5" thickBot="1">
      <c r="A303" s="41" t="s">
        <v>1995</v>
      </c>
      <c r="B303" s="52" t="s">
        <v>1532</v>
      </c>
      <c r="C303" s="61" t="s">
        <v>1287</v>
      </c>
      <c r="D303" s="61" t="s">
        <v>24</v>
      </c>
      <c r="E303" s="61" t="s">
        <v>1533</v>
      </c>
      <c r="F303" s="76">
        <v>2024</v>
      </c>
      <c r="G303" s="87" t="s">
        <v>107</v>
      </c>
      <c r="H303" s="87" t="s">
        <v>26</v>
      </c>
      <c r="I303" s="61" t="s">
        <v>62</v>
      </c>
      <c r="J303" s="61" t="s">
        <v>28</v>
      </c>
      <c r="K303" s="61" t="s">
        <v>149</v>
      </c>
      <c r="L303" s="87" t="s">
        <v>35</v>
      </c>
      <c r="M303" s="58" t="s">
        <v>1536</v>
      </c>
      <c r="N303" s="61" t="s">
        <v>1537</v>
      </c>
      <c r="O303" s="87" t="s">
        <v>112</v>
      </c>
      <c r="P303" s="111" t="s">
        <v>1996</v>
      </c>
      <c r="Q303"/>
    </row>
    <row r="304" spans="1:17" ht="39.5" thickBot="1">
      <c r="A304" s="41" t="s">
        <v>1997</v>
      </c>
      <c r="B304" s="52" t="s">
        <v>1547</v>
      </c>
      <c r="C304" s="61" t="s">
        <v>1548</v>
      </c>
      <c r="D304" s="61" t="s">
        <v>70</v>
      </c>
      <c r="E304" s="61" t="s">
        <v>1549</v>
      </c>
      <c r="F304" s="76">
        <v>2025</v>
      </c>
      <c r="G304" s="87" t="s">
        <v>107</v>
      </c>
      <c r="H304" s="87" t="s">
        <v>26</v>
      </c>
      <c r="I304" s="61" t="s">
        <v>118</v>
      </c>
      <c r="J304" s="61" t="s">
        <v>28</v>
      </c>
      <c r="K304" s="61" t="s">
        <v>63</v>
      </c>
      <c r="L304" s="87" t="s">
        <v>35</v>
      </c>
      <c r="M304" s="58" t="s">
        <v>1550</v>
      </c>
      <c r="N304" s="61" t="s">
        <v>1998</v>
      </c>
      <c r="O304" s="87" t="s">
        <v>112</v>
      </c>
      <c r="P304" s="111" t="s">
        <v>1999</v>
      </c>
      <c r="Q304"/>
    </row>
    <row r="305" spans="1:17" ht="29.5" thickBot="1">
      <c r="A305" s="41" t="s">
        <v>2000</v>
      </c>
      <c r="B305" s="52" t="s">
        <v>1568</v>
      </c>
      <c r="C305" s="61" t="s">
        <v>1569</v>
      </c>
      <c r="D305" s="61" t="s">
        <v>39</v>
      </c>
      <c r="E305" s="61" t="s">
        <v>1570</v>
      </c>
      <c r="F305" s="76">
        <v>2025</v>
      </c>
      <c r="G305" s="87" t="s">
        <v>107</v>
      </c>
      <c r="H305" s="87" t="s">
        <v>26</v>
      </c>
      <c r="I305" s="61" t="s">
        <v>1974</v>
      </c>
      <c r="J305" s="61" t="s">
        <v>28</v>
      </c>
      <c r="K305" s="61" t="s">
        <v>824</v>
      </c>
      <c r="L305" s="87" t="s">
        <v>35</v>
      </c>
      <c r="M305" s="58" t="s">
        <v>1571</v>
      </c>
      <c r="N305" s="61" t="s">
        <v>2001</v>
      </c>
      <c r="O305" s="87" t="s">
        <v>112</v>
      </c>
      <c r="P305" s="111" t="s">
        <v>2002</v>
      </c>
      <c r="Q305"/>
    </row>
    <row r="306" spans="1:17" ht="39.5" thickBot="1">
      <c r="A306" s="41" t="s">
        <v>2003</v>
      </c>
      <c r="B306" s="52" t="s">
        <v>1637</v>
      </c>
      <c r="C306" s="61" t="s">
        <v>1638</v>
      </c>
      <c r="D306" s="61" t="s">
        <v>24</v>
      </c>
      <c r="E306" s="61" t="s">
        <v>1639</v>
      </c>
      <c r="F306" s="76">
        <v>2021</v>
      </c>
      <c r="G306" s="87" t="s">
        <v>107</v>
      </c>
      <c r="H306" s="87" t="s">
        <v>26</v>
      </c>
      <c r="I306" s="61" t="s">
        <v>62</v>
      </c>
      <c r="J306" s="61" t="s">
        <v>28</v>
      </c>
      <c r="K306" s="61" t="s">
        <v>149</v>
      </c>
      <c r="L306" s="87" t="s">
        <v>35</v>
      </c>
      <c r="M306" s="58" t="s">
        <v>1640</v>
      </c>
      <c r="N306" s="61" t="s">
        <v>2004</v>
      </c>
      <c r="O306" s="87" t="s">
        <v>112</v>
      </c>
      <c r="P306" s="111" t="s">
        <v>2005</v>
      </c>
      <c r="Q306"/>
    </row>
    <row r="307" spans="1:17" ht="52.5" thickBot="1">
      <c r="A307" s="41" t="s">
        <v>2006</v>
      </c>
      <c r="B307" s="52" t="s">
        <v>1686</v>
      </c>
      <c r="C307" s="61" t="s">
        <v>1687</v>
      </c>
      <c r="D307" s="61" t="s">
        <v>70</v>
      </c>
      <c r="E307" s="61" t="s">
        <v>1688</v>
      </c>
      <c r="F307" s="76">
        <v>2024</v>
      </c>
      <c r="G307" s="87" t="s">
        <v>107</v>
      </c>
      <c r="H307" s="87" t="s">
        <v>26</v>
      </c>
      <c r="I307" s="61" t="s">
        <v>118</v>
      </c>
      <c r="J307" s="61" t="s">
        <v>401</v>
      </c>
      <c r="K307" s="61" t="s">
        <v>80</v>
      </c>
      <c r="L307" s="87" t="s">
        <v>35</v>
      </c>
      <c r="M307" s="58" t="s">
        <v>1689</v>
      </c>
      <c r="N307" s="61" t="s">
        <v>2007</v>
      </c>
      <c r="O307" s="87" t="s">
        <v>112</v>
      </c>
      <c r="P307" s="111" t="s">
        <v>2008</v>
      </c>
      <c r="Q307"/>
    </row>
    <row r="308" spans="1:17" ht="44" thickBot="1">
      <c r="A308" s="41" t="s">
        <v>2009</v>
      </c>
      <c r="B308" s="52" t="s">
        <v>2010</v>
      </c>
      <c r="C308" s="61" t="s">
        <v>2011</v>
      </c>
      <c r="D308" s="61" t="s">
        <v>609</v>
      </c>
      <c r="E308" s="61" t="s">
        <v>2012</v>
      </c>
      <c r="F308" s="76">
        <v>2021</v>
      </c>
      <c r="G308" s="87" t="s">
        <v>107</v>
      </c>
      <c r="H308" s="87" t="s">
        <v>26</v>
      </c>
      <c r="I308" s="61" t="s">
        <v>165</v>
      </c>
      <c r="J308" s="61" t="s">
        <v>28</v>
      </c>
      <c r="K308" s="61" t="s">
        <v>80</v>
      </c>
      <c r="L308" s="87" t="s">
        <v>35</v>
      </c>
      <c r="M308" s="58" t="s">
        <v>2013</v>
      </c>
      <c r="N308" s="61" t="s">
        <v>2014</v>
      </c>
      <c r="O308" s="87" t="s">
        <v>112</v>
      </c>
      <c r="P308" s="111" t="s">
        <v>2015</v>
      </c>
      <c r="Q308"/>
    </row>
    <row r="309" spans="1:17" ht="29.5" thickBot="1">
      <c r="A309" s="41" t="s">
        <v>2016</v>
      </c>
      <c r="B309" s="52" t="s">
        <v>1761</v>
      </c>
      <c r="C309" s="61" t="s">
        <v>1762</v>
      </c>
      <c r="D309" s="61" t="s">
        <v>24</v>
      </c>
      <c r="E309" s="61" t="s">
        <v>1763</v>
      </c>
      <c r="F309" s="76">
        <v>2022</v>
      </c>
      <c r="G309" s="87" t="s">
        <v>107</v>
      </c>
      <c r="H309" s="87" t="s">
        <v>26</v>
      </c>
      <c r="I309" s="61" t="s">
        <v>1974</v>
      </c>
      <c r="J309" s="61" t="s">
        <v>28</v>
      </c>
      <c r="K309" s="61" t="s">
        <v>149</v>
      </c>
      <c r="L309" s="87" t="s">
        <v>35</v>
      </c>
      <c r="M309" s="58" t="s">
        <v>1764</v>
      </c>
      <c r="N309" s="61" t="s">
        <v>1765</v>
      </c>
      <c r="O309" s="87" t="s">
        <v>112</v>
      </c>
      <c r="P309" s="111" t="s">
        <v>2017</v>
      </c>
      <c r="Q309"/>
    </row>
    <row r="310" spans="1:17" ht="26.5" thickBot="1">
      <c r="A310" s="41" t="s">
        <v>2018</v>
      </c>
      <c r="B310" s="52" t="s">
        <v>2019</v>
      </c>
      <c r="C310" s="61" t="s">
        <v>2020</v>
      </c>
      <c r="D310" s="61" t="s">
        <v>24</v>
      </c>
      <c r="E310" s="61" t="s">
        <v>2021</v>
      </c>
      <c r="F310" s="76">
        <v>2024</v>
      </c>
      <c r="G310" s="87" t="s">
        <v>2022</v>
      </c>
      <c r="H310" s="87" t="s">
        <v>26</v>
      </c>
      <c r="I310" s="61" t="s">
        <v>62</v>
      </c>
      <c r="J310" s="61" t="s">
        <v>2023</v>
      </c>
      <c r="K310" s="61" t="s">
        <v>149</v>
      </c>
      <c r="L310" s="87" t="s">
        <v>35</v>
      </c>
      <c r="M310" s="58" t="s">
        <v>2024</v>
      </c>
      <c r="N310" s="61" t="s">
        <v>2025</v>
      </c>
      <c r="O310" s="87" t="s">
        <v>2026</v>
      </c>
      <c r="P310" s="111" t="s">
        <v>2027</v>
      </c>
      <c r="Q310"/>
    </row>
    <row r="311" spans="1:17" ht="26.5" thickBot="1">
      <c r="A311" s="41" t="s">
        <v>2028</v>
      </c>
      <c r="B311" s="52" t="s">
        <v>2029</v>
      </c>
      <c r="C311" s="61" t="s">
        <v>2030</v>
      </c>
      <c r="D311" s="61" t="s">
        <v>609</v>
      </c>
      <c r="E311" s="61" t="s">
        <v>2031</v>
      </c>
      <c r="F311" s="76">
        <v>2024</v>
      </c>
      <c r="G311" s="87" t="s">
        <v>2022</v>
      </c>
      <c r="H311" s="87" t="s">
        <v>26</v>
      </c>
      <c r="I311" s="61" t="s">
        <v>174</v>
      </c>
      <c r="J311" s="61" t="s">
        <v>2032</v>
      </c>
      <c r="K311" s="61" t="s">
        <v>649</v>
      </c>
      <c r="L311" s="87" t="s">
        <v>35</v>
      </c>
      <c r="M311" s="58" t="s">
        <v>2033</v>
      </c>
      <c r="N311" s="61" t="s">
        <v>2034</v>
      </c>
      <c r="O311" s="87" t="s">
        <v>2026</v>
      </c>
      <c r="P311" s="111" t="s">
        <v>2035</v>
      </c>
      <c r="Q311"/>
    </row>
    <row r="312" spans="1:17" ht="26.5" thickBot="1">
      <c r="A312" s="41" t="s">
        <v>2036</v>
      </c>
      <c r="B312" s="52" t="s">
        <v>1391</v>
      </c>
      <c r="C312" s="61" t="s">
        <v>2037</v>
      </c>
      <c r="D312" s="61" t="s">
        <v>545</v>
      </c>
      <c r="E312" s="61" t="s">
        <v>2038</v>
      </c>
      <c r="F312" s="76">
        <v>2024</v>
      </c>
      <c r="G312" s="87" t="s">
        <v>2022</v>
      </c>
      <c r="H312" s="87" t="s">
        <v>26</v>
      </c>
      <c r="I312" s="61" t="s">
        <v>42</v>
      </c>
      <c r="J312" s="61" t="s">
        <v>28</v>
      </c>
      <c r="K312" s="61" t="s">
        <v>63</v>
      </c>
      <c r="L312" s="87" t="s">
        <v>35</v>
      </c>
      <c r="M312" s="58" t="s">
        <v>2039</v>
      </c>
      <c r="N312" s="61" t="s">
        <v>2040</v>
      </c>
      <c r="O312" s="87" t="s">
        <v>2026</v>
      </c>
      <c r="P312" s="111" t="s">
        <v>2041</v>
      </c>
      <c r="Q312"/>
    </row>
    <row r="313" spans="1:17" ht="26.5" thickBot="1">
      <c r="A313" s="41" t="s">
        <v>2042</v>
      </c>
      <c r="B313" s="52" t="s">
        <v>2043</v>
      </c>
      <c r="C313" s="61" t="s">
        <v>2044</v>
      </c>
      <c r="D313" s="61" t="s">
        <v>24</v>
      </c>
      <c r="E313" s="61" t="s">
        <v>2045</v>
      </c>
      <c r="F313" s="76">
        <v>2023</v>
      </c>
      <c r="G313" s="87" t="s">
        <v>2022</v>
      </c>
      <c r="H313" s="87" t="s">
        <v>26</v>
      </c>
      <c r="I313" s="61" t="s">
        <v>641</v>
      </c>
      <c r="J313" s="61" t="s">
        <v>28</v>
      </c>
      <c r="K313" s="61" t="s">
        <v>80</v>
      </c>
      <c r="L313" s="87" t="s">
        <v>35</v>
      </c>
      <c r="M313" s="58" t="s">
        <v>2046</v>
      </c>
      <c r="N313" s="61" t="s">
        <v>2047</v>
      </c>
      <c r="O313" s="87" t="s">
        <v>2026</v>
      </c>
      <c r="P313" s="111" t="s">
        <v>2048</v>
      </c>
      <c r="Q313"/>
    </row>
    <row r="314" spans="1:17" ht="39.5" thickBot="1">
      <c r="A314" s="41" t="s">
        <v>2049</v>
      </c>
      <c r="B314" s="52" t="s">
        <v>2050</v>
      </c>
      <c r="C314" s="61" t="s">
        <v>2051</v>
      </c>
      <c r="D314" s="61" t="s">
        <v>39</v>
      </c>
      <c r="E314" s="61" t="s">
        <v>50</v>
      </c>
      <c r="F314" s="76">
        <v>2021</v>
      </c>
      <c r="G314" s="87" t="s">
        <v>2022</v>
      </c>
      <c r="H314" s="87" t="s">
        <v>26</v>
      </c>
      <c r="I314" s="61" t="s">
        <v>174</v>
      </c>
      <c r="J314" s="61" t="s">
        <v>28</v>
      </c>
      <c r="K314" s="61" t="s">
        <v>80</v>
      </c>
      <c r="L314" s="87" t="s">
        <v>35</v>
      </c>
      <c r="M314" s="58" t="s">
        <v>2052</v>
      </c>
      <c r="N314" s="61" t="s">
        <v>2053</v>
      </c>
      <c r="O314" s="87" t="s">
        <v>2026</v>
      </c>
      <c r="P314" s="111" t="s">
        <v>2054</v>
      </c>
      <c r="Q314"/>
    </row>
    <row r="315" spans="1:17" ht="26.5" thickBot="1">
      <c r="A315" s="41" t="s">
        <v>2055</v>
      </c>
      <c r="B315" s="52" t="s">
        <v>2056</v>
      </c>
      <c r="C315" s="61" t="s">
        <v>2057</v>
      </c>
      <c r="D315" s="61" t="s">
        <v>24</v>
      </c>
      <c r="E315" s="61" t="s">
        <v>2058</v>
      </c>
      <c r="F315" s="76">
        <v>2024</v>
      </c>
      <c r="G315" s="87" t="s">
        <v>2022</v>
      </c>
      <c r="H315" s="87" t="s">
        <v>26</v>
      </c>
      <c r="I315" s="61" t="s">
        <v>79</v>
      </c>
      <c r="J315" s="61" t="s">
        <v>28</v>
      </c>
      <c r="K315" s="61" t="s">
        <v>80</v>
      </c>
      <c r="L315" s="87" t="s">
        <v>35</v>
      </c>
      <c r="M315" s="58" t="s">
        <v>2059</v>
      </c>
      <c r="N315" s="61" t="s">
        <v>2060</v>
      </c>
      <c r="O315" s="87" t="s">
        <v>2026</v>
      </c>
      <c r="P315" s="111" t="s">
        <v>2061</v>
      </c>
      <c r="Q315"/>
    </row>
    <row r="316" spans="1:17" ht="29.5" thickBot="1">
      <c r="A316" s="41" t="s">
        <v>2062</v>
      </c>
      <c r="B316" s="52" t="s">
        <v>2063</v>
      </c>
      <c r="C316" s="61" t="s">
        <v>2064</v>
      </c>
      <c r="D316" s="61" t="s">
        <v>24</v>
      </c>
      <c r="E316" s="61" t="s">
        <v>2065</v>
      </c>
      <c r="F316" s="76">
        <v>2024</v>
      </c>
      <c r="G316" s="87" t="s">
        <v>2022</v>
      </c>
      <c r="H316" s="87" t="s">
        <v>26</v>
      </c>
      <c r="I316" s="61" t="s">
        <v>174</v>
      </c>
      <c r="J316" s="61" t="s">
        <v>401</v>
      </c>
      <c r="K316" s="61" t="s">
        <v>264</v>
      </c>
      <c r="L316" s="87" t="s">
        <v>35</v>
      </c>
      <c r="M316" s="58" t="s">
        <v>2066</v>
      </c>
      <c r="N316" s="61" t="s">
        <v>2067</v>
      </c>
      <c r="O316" s="87" t="s">
        <v>2026</v>
      </c>
      <c r="P316" s="111" t="s">
        <v>2068</v>
      </c>
      <c r="Q316"/>
    </row>
    <row r="317" spans="1:17" ht="52.5" thickBot="1">
      <c r="A317" s="41" t="s">
        <v>2069</v>
      </c>
      <c r="B317" s="52" t="s">
        <v>2070</v>
      </c>
      <c r="C317" s="61" t="s">
        <v>2071</v>
      </c>
      <c r="D317" s="61" t="s">
        <v>70</v>
      </c>
      <c r="E317" s="61" t="s">
        <v>2072</v>
      </c>
      <c r="F317" s="76">
        <v>2024</v>
      </c>
      <c r="G317" s="87" t="s">
        <v>2022</v>
      </c>
      <c r="H317" s="87" t="s">
        <v>26</v>
      </c>
      <c r="I317" s="61" t="s">
        <v>174</v>
      </c>
      <c r="J317" s="61" t="s">
        <v>2073</v>
      </c>
      <c r="K317" s="61" t="s">
        <v>2074</v>
      </c>
      <c r="L317" s="87" t="s">
        <v>35</v>
      </c>
      <c r="M317" s="58" t="s">
        <v>2075</v>
      </c>
      <c r="N317" s="61" t="s">
        <v>2076</v>
      </c>
      <c r="O317" s="87" t="s">
        <v>2026</v>
      </c>
      <c r="P317" s="111" t="s">
        <v>2077</v>
      </c>
      <c r="Q317"/>
    </row>
    <row r="318" spans="1:17" ht="26.5" thickBot="1">
      <c r="A318" s="41" t="s">
        <v>2078</v>
      </c>
      <c r="B318" s="52" t="s">
        <v>2079</v>
      </c>
      <c r="C318" s="61" t="s">
        <v>2080</v>
      </c>
      <c r="D318" s="61" t="s">
        <v>24</v>
      </c>
      <c r="E318" s="61" t="s">
        <v>2081</v>
      </c>
      <c r="F318" s="76">
        <v>2025</v>
      </c>
      <c r="G318" s="87" t="s">
        <v>2022</v>
      </c>
      <c r="H318" s="87" t="s">
        <v>26</v>
      </c>
      <c r="I318" s="61" t="s">
        <v>79</v>
      </c>
      <c r="J318" s="61" t="s">
        <v>401</v>
      </c>
      <c r="K318" s="61" t="s">
        <v>53</v>
      </c>
      <c r="L318" s="87" t="s">
        <v>35</v>
      </c>
      <c r="M318" s="58" t="s">
        <v>2082</v>
      </c>
      <c r="N318" s="61" t="s">
        <v>2083</v>
      </c>
      <c r="O318" s="87" t="s">
        <v>2026</v>
      </c>
      <c r="P318" s="111" t="s">
        <v>2084</v>
      </c>
      <c r="Q318"/>
    </row>
    <row r="319" spans="1:17" ht="39.5" thickBot="1">
      <c r="A319" s="41" t="s">
        <v>2085</v>
      </c>
      <c r="B319" s="52" t="s">
        <v>2086</v>
      </c>
      <c r="C319" s="61" t="s">
        <v>2087</v>
      </c>
      <c r="D319" s="61" t="s">
        <v>24</v>
      </c>
      <c r="E319" s="61" t="s">
        <v>2088</v>
      </c>
      <c r="F319" s="76">
        <v>2024</v>
      </c>
      <c r="G319" s="87" t="s">
        <v>2022</v>
      </c>
      <c r="H319" s="87" t="s">
        <v>26</v>
      </c>
      <c r="I319" s="61" t="s">
        <v>62</v>
      </c>
      <c r="J319" s="61" t="s">
        <v>2089</v>
      </c>
      <c r="K319" s="61" t="s">
        <v>2090</v>
      </c>
      <c r="L319" s="87" t="s">
        <v>35</v>
      </c>
      <c r="M319" s="58" t="s">
        <v>2091</v>
      </c>
      <c r="N319" s="61" t="s">
        <v>2092</v>
      </c>
      <c r="O319" s="87" t="s">
        <v>2026</v>
      </c>
      <c r="P319" s="111" t="s">
        <v>2093</v>
      </c>
      <c r="Q319"/>
    </row>
    <row r="320" spans="1:17" ht="26.5" thickBot="1">
      <c r="A320" s="41" t="s">
        <v>2094</v>
      </c>
      <c r="B320" s="52" t="s">
        <v>2043</v>
      </c>
      <c r="C320" s="61" t="s">
        <v>2044</v>
      </c>
      <c r="D320" s="61" t="s">
        <v>24</v>
      </c>
      <c r="E320" s="61" t="s">
        <v>2045</v>
      </c>
      <c r="F320" s="76">
        <v>2023</v>
      </c>
      <c r="G320" s="87" t="s">
        <v>2022</v>
      </c>
      <c r="H320" s="87" t="s">
        <v>26</v>
      </c>
      <c r="I320" s="61" t="s">
        <v>52</v>
      </c>
      <c r="J320" s="61" t="s">
        <v>28</v>
      </c>
      <c r="K320" s="61" t="s">
        <v>80</v>
      </c>
      <c r="L320" s="87" t="s">
        <v>35</v>
      </c>
      <c r="M320" s="58" t="s">
        <v>2046</v>
      </c>
      <c r="N320" s="61" t="s">
        <v>2095</v>
      </c>
      <c r="O320" s="87" t="s">
        <v>2026</v>
      </c>
      <c r="P320" s="111" t="s">
        <v>2096</v>
      </c>
      <c r="Q320"/>
    </row>
    <row r="321" spans="1:17" ht="29.5" thickBot="1">
      <c r="A321" s="41" t="s">
        <v>2097</v>
      </c>
      <c r="B321" s="52" t="s">
        <v>2063</v>
      </c>
      <c r="C321" s="61" t="s">
        <v>2064</v>
      </c>
      <c r="D321" s="61" t="s">
        <v>24</v>
      </c>
      <c r="E321" s="61" t="s">
        <v>2065</v>
      </c>
      <c r="F321" s="76">
        <v>2024</v>
      </c>
      <c r="G321" s="87" t="s">
        <v>2022</v>
      </c>
      <c r="H321" s="87" t="s">
        <v>26</v>
      </c>
      <c r="I321" s="61" t="s">
        <v>641</v>
      </c>
      <c r="J321" s="61" t="s">
        <v>401</v>
      </c>
      <c r="K321" s="61" t="s">
        <v>264</v>
      </c>
      <c r="L321" s="87" t="s">
        <v>35</v>
      </c>
      <c r="M321" s="58" t="s">
        <v>2066</v>
      </c>
      <c r="N321" s="61" t="s">
        <v>2098</v>
      </c>
      <c r="O321" s="87" t="s">
        <v>2026</v>
      </c>
      <c r="P321" s="111" t="s">
        <v>2099</v>
      </c>
      <c r="Q321"/>
    </row>
    <row r="322" spans="1:17" ht="39.5" thickBot="1">
      <c r="A322" s="41" t="s">
        <v>2100</v>
      </c>
      <c r="B322" s="52" t="s">
        <v>2050</v>
      </c>
      <c r="C322" s="61" t="s">
        <v>2051</v>
      </c>
      <c r="D322" s="61" t="s">
        <v>39</v>
      </c>
      <c r="E322" s="61" t="s">
        <v>50</v>
      </c>
      <c r="F322" s="76">
        <v>2021</v>
      </c>
      <c r="G322" s="87" t="s">
        <v>2022</v>
      </c>
      <c r="H322" s="87" t="s">
        <v>26</v>
      </c>
      <c r="I322" s="61" t="s">
        <v>118</v>
      </c>
      <c r="J322" s="61" t="s">
        <v>28</v>
      </c>
      <c r="K322" s="61" t="s">
        <v>80</v>
      </c>
      <c r="L322" s="87" t="s">
        <v>35</v>
      </c>
      <c r="M322" s="58" t="s">
        <v>2052</v>
      </c>
      <c r="N322" s="61" t="s">
        <v>2101</v>
      </c>
      <c r="O322" s="87" t="s">
        <v>2026</v>
      </c>
      <c r="P322" s="111" t="s">
        <v>2102</v>
      </c>
      <c r="Q322"/>
    </row>
    <row r="323" spans="1:17" ht="39.5" thickBot="1">
      <c r="A323" s="41" t="s">
        <v>2103</v>
      </c>
      <c r="B323" s="52" t="s">
        <v>2050</v>
      </c>
      <c r="C323" s="61" t="s">
        <v>2051</v>
      </c>
      <c r="D323" s="61" t="s">
        <v>39</v>
      </c>
      <c r="E323" s="61" t="s">
        <v>50</v>
      </c>
      <c r="F323" s="76">
        <v>2021</v>
      </c>
      <c r="G323" s="87" t="s">
        <v>2022</v>
      </c>
      <c r="H323" s="87" t="s">
        <v>26</v>
      </c>
      <c r="I323" s="61" t="s">
        <v>108</v>
      </c>
      <c r="J323" s="61" t="s">
        <v>28</v>
      </c>
      <c r="K323" s="61" t="s">
        <v>80</v>
      </c>
      <c r="L323" s="87" t="s">
        <v>35</v>
      </c>
      <c r="M323" s="58" t="s">
        <v>2052</v>
      </c>
      <c r="N323" s="61" t="s">
        <v>2104</v>
      </c>
      <c r="O323" s="87" t="s">
        <v>2026</v>
      </c>
      <c r="P323" s="111" t="s">
        <v>2105</v>
      </c>
      <c r="Q323"/>
    </row>
    <row r="324" spans="1:17" ht="26.5" thickBot="1">
      <c r="A324" s="41" t="s">
        <v>2106</v>
      </c>
      <c r="B324" s="52" t="s">
        <v>2043</v>
      </c>
      <c r="C324" s="61" t="s">
        <v>2044</v>
      </c>
      <c r="D324" s="61" t="s">
        <v>24</v>
      </c>
      <c r="E324" s="61" t="s">
        <v>2045</v>
      </c>
      <c r="F324" s="76">
        <v>2023</v>
      </c>
      <c r="G324" s="87" t="s">
        <v>2022</v>
      </c>
      <c r="H324" s="87" t="s">
        <v>26</v>
      </c>
      <c r="I324" s="61" t="s">
        <v>98</v>
      </c>
      <c r="J324" s="61" t="s">
        <v>28</v>
      </c>
      <c r="K324" s="61" t="s">
        <v>80</v>
      </c>
      <c r="L324" s="87" t="s">
        <v>35</v>
      </c>
      <c r="M324" s="58" t="s">
        <v>2046</v>
      </c>
      <c r="N324" s="61" t="s">
        <v>2107</v>
      </c>
      <c r="O324" s="87" t="s">
        <v>2026</v>
      </c>
      <c r="P324" s="111" t="s">
        <v>2108</v>
      </c>
      <c r="Q324"/>
    </row>
    <row r="325" spans="1:17" ht="39.5" thickBot="1">
      <c r="A325" s="41" t="s">
        <v>2109</v>
      </c>
      <c r="B325" s="52" t="s">
        <v>2056</v>
      </c>
      <c r="C325" s="61" t="s">
        <v>2057</v>
      </c>
      <c r="D325" s="61" t="s">
        <v>24</v>
      </c>
      <c r="E325" s="61" t="s">
        <v>2110</v>
      </c>
      <c r="F325" s="76">
        <v>2024</v>
      </c>
      <c r="G325" s="87" t="s">
        <v>2022</v>
      </c>
      <c r="H325" s="87" t="s">
        <v>26</v>
      </c>
      <c r="I325" s="61" t="s">
        <v>29</v>
      </c>
      <c r="J325" s="61" t="s">
        <v>61</v>
      </c>
      <c r="K325" s="61" t="s">
        <v>2111</v>
      </c>
      <c r="L325" s="87" t="s">
        <v>35</v>
      </c>
      <c r="M325" s="58" t="s">
        <v>2112</v>
      </c>
      <c r="N325" s="61" t="s">
        <v>2113</v>
      </c>
      <c r="O325" s="87" t="s">
        <v>2026</v>
      </c>
      <c r="P325" s="111" t="s">
        <v>2114</v>
      </c>
      <c r="Q325"/>
    </row>
    <row r="326" spans="1:17" ht="29.5" thickBot="1">
      <c r="A326" s="41" t="s">
        <v>2115</v>
      </c>
      <c r="B326" s="52" t="s">
        <v>2116</v>
      </c>
      <c r="C326" s="61" t="s">
        <v>2117</v>
      </c>
      <c r="D326" s="61" t="s">
        <v>24</v>
      </c>
      <c r="E326" s="61" t="s">
        <v>2118</v>
      </c>
      <c r="F326" s="76">
        <v>2023</v>
      </c>
      <c r="G326" s="87" t="s">
        <v>2119</v>
      </c>
      <c r="H326" s="87" t="s">
        <v>26</v>
      </c>
      <c r="I326" s="61" t="s">
        <v>62</v>
      </c>
      <c r="J326" s="61" t="s">
        <v>2120</v>
      </c>
      <c r="K326" s="61" t="s">
        <v>149</v>
      </c>
      <c r="L326" s="87" t="s">
        <v>35</v>
      </c>
      <c r="M326" s="58" t="s">
        <v>2121</v>
      </c>
      <c r="N326" s="61" t="s">
        <v>2122</v>
      </c>
      <c r="O326" s="87" t="s">
        <v>2123</v>
      </c>
      <c r="P326" s="111" t="s">
        <v>2124</v>
      </c>
      <c r="Q326"/>
    </row>
    <row r="327" spans="1:17" ht="29.5" thickBot="1">
      <c r="A327" s="41" t="s">
        <v>2125</v>
      </c>
      <c r="B327" s="52" t="s">
        <v>2126</v>
      </c>
      <c r="C327" s="61" t="s">
        <v>2127</v>
      </c>
      <c r="D327" s="61" t="s">
        <v>24</v>
      </c>
      <c r="E327" s="61" t="s">
        <v>2128</v>
      </c>
      <c r="F327" s="76">
        <v>2025</v>
      </c>
      <c r="G327" s="87" t="s">
        <v>2119</v>
      </c>
      <c r="H327" s="87" t="s">
        <v>26</v>
      </c>
      <c r="I327" s="61" t="s">
        <v>62</v>
      </c>
      <c r="J327" s="61" t="s">
        <v>695</v>
      </c>
      <c r="K327" s="61" t="s">
        <v>63</v>
      </c>
      <c r="L327" s="87" t="s">
        <v>35</v>
      </c>
      <c r="M327" s="58" t="s">
        <v>2129</v>
      </c>
      <c r="N327" s="61" t="s">
        <v>2130</v>
      </c>
      <c r="O327" s="87" t="s">
        <v>2123</v>
      </c>
      <c r="P327" s="111" t="s">
        <v>2131</v>
      </c>
      <c r="Q327"/>
    </row>
    <row r="328" spans="1:17" ht="29.5" thickBot="1">
      <c r="A328" s="42" t="s">
        <v>2132</v>
      </c>
      <c r="B328" s="52" t="s">
        <v>2133</v>
      </c>
      <c r="C328" s="61" t="s">
        <v>2134</v>
      </c>
      <c r="D328" s="61" t="s">
        <v>70</v>
      </c>
      <c r="E328" s="61" t="s">
        <v>2135</v>
      </c>
      <c r="F328" s="76">
        <v>2025</v>
      </c>
      <c r="G328" s="87" t="s">
        <v>2119</v>
      </c>
      <c r="H328" s="87" t="s">
        <v>26</v>
      </c>
      <c r="I328" s="61" t="s">
        <v>42</v>
      </c>
      <c r="J328" s="61" t="s">
        <v>28</v>
      </c>
      <c r="K328" s="61" t="s">
        <v>211</v>
      </c>
      <c r="L328" s="87" t="s">
        <v>763</v>
      </c>
      <c r="M328" s="58" t="s">
        <v>2136</v>
      </c>
      <c r="N328" s="61"/>
      <c r="O328" s="87" t="s">
        <v>2123</v>
      </c>
      <c r="P328" s="111" t="s">
        <v>2137</v>
      </c>
      <c r="Q328"/>
    </row>
    <row r="329" spans="1:17" ht="29.5" thickBot="1">
      <c r="A329" s="41" t="s">
        <v>2138</v>
      </c>
      <c r="B329" s="52" t="s">
        <v>2139</v>
      </c>
      <c r="C329" s="61" t="s">
        <v>2140</v>
      </c>
      <c r="D329" s="61" t="s">
        <v>609</v>
      </c>
      <c r="E329" s="61" t="s">
        <v>2141</v>
      </c>
      <c r="F329" s="76">
        <v>2023</v>
      </c>
      <c r="G329" s="87" t="s">
        <v>2119</v>
      </c>
      <c r="H329" s="87" t="s">
        <v>26</v>
      </c>
      <c r="I329" s="61" t="s">
        <v>62</v>
      </c>
      <c r="J329" s="61" t="s">
        <v>2142</v>
      </c>
      <c r="K329" s="61" t="s">
        <v>149</v>
      </c>
      <c r="L329" s="87" t="s">
        <v>35</v>
      </c>
      <c r="M329" s="58" t="s">
        <v>2143</v>
      </c>
      <c r="N329" s="61" t="s">
        <v>2144</v>
      </c>
      <c r="O329" s="87" t="s">
        <v>2123</v>
      </c>
      <c r="P329" s="111" t="s">
        <v>2145</v>
      </c>
      <c r="Q329"/>
    </row>
    <row r="330" spans="1:17" ht="26.5" thickBot="1">
      <c r="A330" s="43" t="s">
        <v>2146</v>
      </c>
      <c r="B330" s="53" t="s">
        <v>2147</v>
      </c>
      <c r="C330" s="62" t="s">
        <v>2148</v>
      </c>
      <c r="D330" s="62" t="s">
        <v>609</v>
      </c>
      <c r="E330" s="62" t="s">
        <v>1856</v>
      </c>
      <c r="F330" s="77">
        <v>2024</v>
      </c>
      <c r="G330" s="88" t="s">
        <v>2119</v>
      </c>
      <c r="H330" s="88" t="s">
        <v>26</v>
      </c>
      <c r="I330" s="62" t="s">
        <v>641</v>
      </c>
      <c r="J330" s="62" t="s">
        <v>28</v>
      </c>
      <c r="K330" s="62" t="s">
        <v>63</v>
      </c>
      <c r="L330" s="88" t="s">
        <v>763</v>
      </c>
      <c r="M330" s="59" t="s">
        <v>2149</v>
      </c>
      <c r="N330" s="62"/>
      <c r="O330" s="88" t="s">
        <v>2123</v>
      </c>
      <c r="P330" s="112" t="s">
        <v>2150</v>
      </c>
      <c r="Q330"/>
    </row>
    <row r="331" spans="1:17" ht="29.5" thickBot="1">
      <c r="A331" s="44" t="s">
        <v>2151</v>
      </c>
      <c r="B331" s="52" t="s">
        <v>2152</v>
      </c>
      <c r="C331" s="61" t="s">
        <v>2153</v>
      </c>
      <c r="D331" s="61" t="s">
        <v>70</v>
      </c>
      <c r="E331" s="61" t="s">
        <v>2154</v>
      </c>
      <c r="F331" s="76">
        <v>2025</v>
      </c>
      <c r="G331" s="87" t="s">
        <v>2119</v>
      </c>
      <c r="H331" s="87" t="s">
        <v>26</v>
      </c>
      <c r="I331" s="61" t="s">
        <v>686</v>
      </c>
      <c r="J331" s="61" t="s">
        <v>2155</v>
      </c>
      <c r="K331" s="61" t="s">
        <v>2156</v>
      </c>
      <c r="L331" s="87" t="s">
        <v>763</v>
      </c>
      <c r="M331" s="58" t="s">
        <v>2157</v>
      </c>
      <c r="N331" s="61"/>
      <c r="O331" s="87" t="s">
        <v>2123</v>
      </c>
      <c r="P331" s="111" t="s">
        <v>2158</v>
      </c>
      <c r="Q331"/>
    </row>
    <row r="332" spans="1:17" ht="29.5" thickBot="1">
      <c r="A332" s="41" t="s">
        <v>2159</v>
      </c>
      <c r="B332" s="52" t="s">
        <v>2160</v>
      </c>
      <c r="C332" s="61" t="s">
        <v>2161</v>
      </c>
      <c r="D332" s="61" t="s">
        <v>545</v>
      </c>
      <c r="E332" s="61" t="s">
        <v>2162</v>
      </c>
      <c r="F332" s="76">
        <v>2024</v>
      </c>
      <c r="G332" s="87" t="s">
        <v>2119</v>
      </c>
      <c r="H332" s="87" t="s">
        <v>26</v>
      </c>
      <c r="I332" s="61" t="s">
        <v>686</v>
      </c>
      <c r="J332" s="61" t="s">
        <v>28</v>
      </c>
      <c r="K332" s="61" t="s">
        <v>2163</v>
      </c>
      <c r="L332" s="87" t="s">
        <v>35</v>
      </c>
      <c r="M332" s="58" t="s">
        <v>2164</v>
      </c>
      <c r="N332" s="61" t="s">
        <v>2165</v>
      </c>
      <c r="O332" s="87" t="s">
        <v>2123</v>
      </c>
      <c r="P332" s="111" t="s">
        <v>2166</v>
      </c>
      <c r="Q332"/>
    </row>
    <row r="333" spans="1:17" ht="29.5" thickBot="1">
      <c r="A333" s="41" t="s">
        <v>2167</v>
      </c>
      <c r="B333" s="52" t="s">
        <v>2168</v>
      </c>
      <c r="C333" s="61" t="s">
        <v>2169</v>
      </c>
      <c r="D333" s="61" t="s">
        <v>545</v>
      </c>
      <c r="E333" s="61" t="s">
        <v>2038</v>
      </c>
      <c r="F333" s="76">
        <v>2024</v>
      </c>
      <c r="G333" s="87" t="s">
        <v>2119</v>
      </c>
      <c r="H333" s="87" t="s">
        <v>26</v>
      </c>
      <c r="I333" s="61" t="s">
        <v>760</v>
      </c>
      <c r="J333" s="61" t="s">
        <v>28</v>
      </c>
      <c r="K333" s="61" t="s">
        <v>63</v>
      </c>
      <c r="L333" s="87" t="s">
        <v>35</v>
      </c>
      <c r="M333" s="58" t="s">
        <v>2170</v>
      </c>
      <c r="N333" s="61" t="s">
        <v>2171</v>
      </c>
      <c r="O333" s="87" t="s">
        <v>2123</v>
      </c>
      <c r="P333" s="111" t="s">
        <v>2172</v>
      </c>
      <c r="Q333"/>
    </row>
    <row r="334" spans="1:17" ht="52.5" thickBot="1">
      <c r="A334" s="41" t="s">
        <v>2173</v>
      </c>
      <c r="B334" s="52" t="s">
        <v>2174</v>
      </c>
      <c r="C334" s="61" t="s">
        <v>2175</v>
      </c>
      <c r="D334" s="61" t="s">
        <v>39</v>
      </c>
      <c r="E334" s="61" t="s">
        <v>2176</v>
      </c>
      <c r="F334" s="76">
        <v>2024</v>
      </c>
      <c r="G334" s="87" t="s">
        <v>2119</v>
      </c>
      <c r="H334" s="87" t="s">
        <v>26</v>
      </c>
      <c r="I334" s="61" t="s">
        <v>52</v>
      </c>
      <c r="J334" s="61" t="s">
        <v>28</v>
      </c>
      <c r="K334" s="61" t="s">
        <v>53</v>
      </c>
      <c r="L334" s="87" t="s">
        <v>35</v>
      </c>
      <c r="M334" s="58" t="s">
        <v>2177</v>
      </c>
      <c r="N334" s="61" t="s">
        <v>2178</v>
      </c>
      <c r="O334" s="87" t="s">
        <v>2123</v>
      </c>
      <c r="P334" s="111" t="s">
        <v>2179</v>
      </c>
      <c r="Q334"/>
    </row>
    <row r="335" spans="1:17" ht="29.5" thickBot="1">
      <c r="A335" s="41" t="s">
        <v>2180</v>
      </c>
      <c r="B335" s="52" t="s">
        <v>2181</v>
      </c>
      <c r="C335" s="61" t="s">
        <v>2182</v>
      </c>
      <c r="D335" s="61" t="s">
        <v>70</v>
      </c>
      <c r="E335" s="61" t="s">
        <v>639</v>
      </c>
      <c r="F335" s="76">
        <v>2024</v>
      </c>
      <c r="G335" s="87" t="s">
        <v>2119</v>
      </c>
      <c r="H335" s="87" t="s">
        <v>26</v>
      </c>
      <c r="I335" s="61" t="s">
        <v>760</v>
      </c>
      <c r="J335" s="61" t="s">
        <v>640</v>
      </c>
      <c r="K335" s="61" t="s">
        <v>63</v>
      </c>
      <c r="L335" s="87" t="s">
        <v>35</v>
      </c>
      <c r="M335" s="58" t="s">
        <v>2170</v>
      </c>
      <c r="N335" s="61" t="s">
        <v>2183</v>
      </c>
      <c r="O335" s="87" t="s">
        <v>2123</v>
      </c>
      <c r="P335" s="111" t="s">
        <v>2184</v>
      </c>
      <c r="Q335"/>
    </row>
    <row r="336" spans="1:17" ht="29.5" thickBot="1">
      <c r="A336" s="41" t="s">
        <v>2185</v>
      </c>
      <c r="B336" s="52" t="s">
        <v>2186</v>
      </c>
      <c r="C336" s="61" t="s">
        <v>2187</v>
      </c>
      <c r="D336" s="61" t="s">
        <v>70</v>
      </c>
      <c r="E336" s="61" t="s">
        <v>2188</v>
      </c>
      <c r="F336" s="76">
        <v>2024</v>
      </c>
      <c r="G336" s="87" t="s">
        <v>2119</v>
      </c>
      <c r="H336" s="87" t="s">
        <v>26</v>
      </c>
      <c r="I336" s="61" t="s">
        <v>760</v>
      </c>
      <c r="J336" s="61" t="s">
        <v>28</v>
      </c>
      <c r="K336" s="61" t="s">
        <v>63</v>
      </c>
      <c r="L336" s="87" t="s">
        <v>35</v>
      </c>
      <c r="M336" s="58" t="s">
        <v>2170</v>
      </c>
      <c r="N336" s="61" t="s">
        <v>2189</v>
      </c>
      <c r="O336" s="87" t="s">
        <v>2123</v>
      </c>
      <c r="P336" s="111" t="s">
        <v>2190</v>
      </c>
      <c r="Q336"/>
    </row>
    <row r="337" spans="1:17" ht="39.5" thickBot="1">
      <c r="A337" s="41" t="s">
        <v>2191</v>
      </c>
      <c r="B337" s="52" t="s">
        <v>2192</v>
      </c>
      <c r="C337" s="61" t="s">
        <v>2193</v>
      </c>
      <c r="D337" s="61" t="s">
        <v>545</v>
      </c>
      <c r="E337" s="61" t="s">
        <v>2194</v>
      </c>
      <c r="F337" s="76">
        <v>2025</v>
      </c>
      <c r="G337" s="87" t="s">
        <v>2119</v>
      </c>
      <c r="H337" s="87" t="s">
        <v>26</v>
      </c>
      <c r="I337" s="61" t="s">
        <v>760</v>
      </c>
      <c r="J337" s="61" t="s">
        <v>28</v>
      </c>
      <c r="K337" s="61" t="s">
        <v>63</v>
      </c>
      <c r="L337" s="87" t="s">
        <v>35</v>
      </c>
      <c r="M337" s="58" t="s">
        <v>2195</v>
      </c>
      <c r="N337" s="61" t="s">
        <v>2196</v>
      </c>
      <c r="O337" s="87" t="s">
        <v>2123</v>
      </c>
      <c r="P337" s="111" t="s">
        <v>2197</v>
      </c>
      <c r="Q337"/>
    </row>
    <row r="338" spans="1:17" ht="29.5" thickBot="1">
      <c r="A338" s="41" t="s">
        <v>2198</v>
      </c>
      <c r="B338" s="52" t="s">
        <v>2199</v>
      </c>
      <c r="C338" s="61" t="s">
        <v>2200</v>
      </c>
      <c r="D338" s="61" t="s">
        <v>39</v>
      </c>
      <c r="E338" s="61" t="s">
        <v>2038</v>
      </c>
      <c r="F338" s="76">
        <v>2024</v>
      </c>
      <c r="G338" s="87" t="s">
        <v>2119</v>
      </c>
      <c r="H338" s="87" t="s">
        <v>26</v>
      </c>
      <c r="I338" s="61" t="s">
        <v>29</v>
      </c>
      <c r="J338" s="61" t="s">
        <v>28</v>
      </c>
      <c r="K338" s="61" t="s">
        <v>30</v>
      </c>
      <c r="L338" s="87" t="s">
        <v>35</v>
      </c>
      <c r="M338" s="58" t="s">
        <v>2201</v>
      </c>
      <c r="N338" s="61" t="s">
        <v>2202</v>
      </c>
      <c r="O338" s="87" t="s">
        <v>2123</v>
      </c>
      <c r="P338" s="111" t="s">
        <v>2203</v>
      </c>
      <c r="Q338"/>
    </row>
    <row r="339" spans="1:17" ht="29.5" thickBot="1">
      <c r="A339" s="41" t="s">
        <v>2204</v>
      </c>
      <c r="B339" s="52" t="s">
        <v>2205</v>
      </c>
      <c r="C339" s="61" t="s">
        <v>2206</v>
      </c>
      <c r="D339" s="61" t="s">
        <v>70</v>
      </c>
      <c r="E339" s="61" t="s">
        <v>312</v>
      </c>
      <c r="F339" s="76">
        <v>2024</v>
      </c>
      <c r="G339" s="87" t="s">
        <v>2119</v>
      </c>
      <c r="H339" s="87" t="s">
        <v>26</v>
      </c>
      <c r="I339" s="61" t="s">
        <v>29</v>
      </c>
      <c r="J339" s="61" t="s">
        <v>28</v>
      </c>
      <c r="K339" s="61" t="s">
        <v>30</v>
      </c>
      <c r="L339" s="87" t="s">
        <v>35</v>
      </c>
      <c r="M339" s="58" t="s">
        <v>2207</v>
      </c>
      <c r="N339" s="61" t="s">
        <v>2208</v>
      </c>
      <c r="O339" s="87" t="s">
        <v>2123</v>
      </c>
      <c r="P339" s="111" t="s">
        <v>2209</v>
      </c>
      <c r="Q339"/>
    </row>
    <row r="340" spans="1:17" ht="29.5" thickBot="1">
      <c r="A340" s="41" t="s">
        <v>2210</v>
      </c>
      <c r="B340" s="52" t="s">
        <v>2211</v>
      </c>
      <c r="C340" s="61" t="s">
        <v>2212</v>
      </c>
      <c r="D340" s="61" t="s">
        <v>70</v>
      </c>
      <c r="E340" s="61" t="s">
        <v>2213</v>
      </c>
      <c r="F340" s="76">
        <v>2024</v>
      </c>
      <c r="G340" s="87" t="s">
        <v>2119</v>
      </c>
      <c r="H340" s="87" t="s">
        <v>26</v>
      </c>
      <c r="I340" s="61" t="s">
        <v>52</v>
      </c>
      <c r="J340" s="61" t="s">
        <v>28</v>
      </c>
      <c r="K340" s="61" t="s">
        <v>53</v>
      </c>
      <c r="L340" s="87" t="s">
        <v>35</v>
      </c>
      <c r="M340" s="58" t="s">
        <v>2214</v>
      </c>
      <c r="N340" s="61" t="s">
        <v>2215</v>
      </c>
      <c r="O340" s="87" t="s">
        <v>2123</v>
      </c>
      <c r="P340" s="111" t="s">
        <v>2216</v>
      </c>
      <c r="Q340"/>
    </row>
    <row r="341" spans="1:17" ht="44" thickBot="1">
      <c r="A341" s="41" t="s">
        <v>2217</v>
      </c>
      <c r="B341" s="52" t="s">
        <v>2218</v>
      </c>
      <c r="C341" s="61" t="s">
        <v>2219</v>
      </c>
      <c r="D341" s="61" t="s">
        <v>39</v>
      </c>
      <c r="E341" s="61" t="s">
        <v>2038</v>
      </c>
      <c r="F341" s="76">
        <v>2024</v>
      </c>
      <c r="G341" s="87" t="s">
        <v>2119</v>
      </c>
      <c r="H341" s="87" t="s">
        <v>26</v>
      </c>
      <c r="I341" s="61" t="s">
        <v>29</v>
      </c>
      <c r="J341" s="61" t="s">
        <v>2220</v>
      </c>
      <c r="K341" s="61" t="s">
        <v>2221</v>
      </c>
      <c r="L341" s="87" t="s">
        <v>35</v>
      </c>
      <c r="M341" s="58" t="s">
        <v>2222</v>
      </c>
      <c r="N341" s="61" t="s">
        <v>2223</v>
      </c>
      <c r="O341" s="87" t="s">
        <v>2123</v>
      </c>
      <c r="P341" s="111" t="s">
        <v>2224</v>
      </c>
      <c r="Q341"/>
    </row>
    <row r="342" spans="1:17" ht="52.5" thickBot="1">
      <c r="A342" s="41" t="s">
        <v>2225</v>
      </c>
      <c r="B342" s="52" t="s">
        <v>2226</v>
      </c>
      <c r="C342" s="61" t="s">
        <v>2227</v>
      </c>
      <c r="D342" s="61" t="s">
        <v>70</v>
      </c>
      <c r="E342" s="61" t="s">
        <v>2228</v>
      </c>
      <c r="F342" s="76">
        <v>2024</v>
      </c>
      <c r="G342" s="87" t="s">
        <v>2119</v>
      </c>
      <c r="H342" s="87" t="s">
        <v>26</v>
      </c>
      <c r="I342" s="61" t="s">
        <v>108</v>
      </c>
      <c r="J342" s="61" t="s">
        <v>28</v>
      </c>
      <c r="K342" s="61" t="s">
        <v>970</v>
      </c>
      <c r="L342" s="87" t="s">
        <v>35</v>
      </c>
      <c r="M342" s="58" t="s">
        <v>2229</v>
      </c>
      <c r="N342" s="61" t="s">
        <v>2230</v>
      </c>
      <c r="O342" s="87" t="s">
        <v>2123</v>
      </c>
      <c r="P342" s="111" t="s">
        <v>2231</v>
      </c>
      <c r="Q342"/>
    </row>
    <row r="343" spans="1:17" ht="39.5" thickBot="1">
      <c r="A343" s="41" t="s">
        <v>2232</v>
      </c>
      <c r="B343" s="52" t="s">
        <v>2233</v>
      </c>
      <c r="C343" s="61" t="s">
        <v>2234</v>
      </c>
      <c r="D343" s="61" t="s">
        <v>545</v>
      </c>
      <c r="E343" s="61" t="s">
        <v>2038</v>
      </c>
      <c r="F343" s="76">
        <v>2024</v>
      </c>
      <c r="G343" s="87" t="s">
        <v>2119</v>
      </c>
      <c r="H343" s="87" t="s">
        <v>26</v>
      </c>
      <c r="I343" s="61" t="s">
        <v>42</v>
      </c>
      <c r="J343" s="61" t="s">
        <v>28</v>
      </c>
      <c r="K343" s="61" t="s">
        <v>63</v>
      </c>
      <c r="L343" s="87" t="s">
        <v>35</v>
      </c>
      <c r="M343" s="58" t="s">
        <v>2235</v>
      </c>
      <c r="N343" s="61" t="s">
        <v>2236</v>
      </c>
      <c r="O343" s="87" t="s">
        <v>2123</v>
      </c>
      <c r="P343" s="111" t="s">
        <v>2237</v>
      </c>
      <c r="Q343"/>
    </row>
    <row r="344" spans="1:17" ht="29.5" thickBot="1">
      <c r="A344" s="41" t="s">
        <v>2238</v>
      </c>
      <c r="B344" s="52" t="s">
        <v>2239</v>
      </c>
      <c r="C344" s="61" t="s">
        <v>2240</v>
      </c>
      <c r="D344" s="61" t="s">
        <v>70</v>
      </c>
      <c r="E344" s="61" t="s">
        <v>2241</v>
      </c>
      <c r="F344" s="76">
        <v>2024</v>
      </c>
      <c r="G344" s="87" t="s">
        <v>2119</v>
      </c>
      <c r="H344" s="87" t="s">
        <v>26</v>
      </c>
      <c r="I344" s="61" t="s">
        <v>42</v>
      </c>
      <c r="J344" s="61" t="s">
        <v>28</v>
      </c>
      <c r="K344" s="61" t="s">
        <v>63</v>
      </c>
      <c r="L344" s="87" t="s">
        <v>35</v>
      </c>
      <c r="M344" s="58" t="s">
        <v>2242</v>
      </c>
      <c r="N344" s="61" t="s">
        <v>2243</v>
      </c>
      <c r="O344" s="87" t="s">
        <v>2123</v>
      </c>
      <c r="P344" s="111" t="s">
        <v>2244</v>
      </c>
      <c r="Q344"/>
    </row>
    <row r="345" spans="1:17" ht="26.5" thickBot="1">
      <c r="A345" s="41" t="s">
        <v>2245</v>
      </c>
      <c r="B345" s="52" t="s">
        <v>2246</v>
      </c>
      <c r="C345" s="61" t="s">
        <v>2247</v>
      </c>
      <c r="D345" s="61" t="s">
        <v>24</v>
      </c>
      <c r="E345" s="61" t="s">
        <v>2248</v>
      </c>
      <c r="F345" s="76">
        <v>2023</v>
      </c>
      <c r="G345" s="87" t="s">
        <v>2119</v>
      </c>
      <c r="H345" s="87" t="s">
        <v>26</v>
      </c>
      <c r="I345" s="61" t="s">
        <v>42</v>
      </c>
      <c r="J345" s="61" t="s">
        <v>2249</v>
      </c>
      <c r="K345" s="61" t="s">
        <v>63</v>
      </c>
      <c r="L345" s="87" t="s">
        <v>35</v>
      </c>
      <c r="M345" s="58" t="s">
        <v>2250</v>
      </c>
      <c r="N345" s="61" t="s">
        <v>2251</v>
      </c>
      <c r="O345" s="87" t="s">
        <v>2123</v>
      </c>
      <c r="P345" s="111" t="s">
        <v>2252</v>
      </c>
      <c r="Q345"/>
    </row>
    <row r="346" spans="1:17" ht="29.5" thickBot="1">
      <c r="A346" s="41" t="s">
        <v>2253</v>
      </c>
      <c r="B346" s="52" t="s">
        <v>2254</v>
      </c>
      <c r="C346" s="61" t="s">
        <v>2255</v>
      </c>
      <c r="D346" s="61" t="s">
        <v>70</v>
      </c>
      <c r="E346" s="61" t="s">
        <v>2256</v>
      </c>
      <c r="F346" s="76">
        <v>2025</v>
      </c>
      <c r="G346" s="87" t="s">
        <v>2119</v>
      </c>
      <c r="H346" s="87" t="s">
        <v>26</v>
      </c>
      <c r="I346" s="61" t="s">
        <v>42</v>
      </c>
      <c r="J346" s="61" t="s">
        <v>1114</v>
      </c>
      <c r="K346" s="61" t="s">
        <v>63</v>
      </c>
      <c r="L346" s="87" t="s">
        <v>35</v>
      </c>
      <c r="M346" s="58" t="s">
        <v>2257</v>
      </c>
      <c r="N346" s="61" t="s">
        <v>2258</v>
      </c>
      <c r="O346" s="87" t="s">
        <v>2123</v>
      </c>
      <c r="P346" s="111" t="s">
        <v>2259</v>
      </c>
      <c r="Q346"/>
    </row>
    <row r="347" spans="1:17" ht="29.5" thickBot="1">
      <c r="A347" s="41" t="s">
        <v>2260</v>
      </c>
      <c r="B347" s="52" t="s">
        <v>2261</v>
      </c>
      <c r="C347" s="61" t="s">
        <v>2262</v>
      </c>
      <c r="D347" s="61" t="s">
        <v>70</v>
      </c>
      <c r="E347" s="61" t="s">
        <v>2263</v>
      </c>
      <c r="F347" s="76">
        <v>2023</v>
      </c>
      <c r="G347" s="87" t="s">
        <v>2119</v>
      </c>
      <c r="H347" s="87" t="s">
        <v>26</v>
      </c>
      <c r="I347" s="61" t="s">
        <v>42</v>
      </c>
      <c r="J347" s="61" t="s">
        <v>1114</v>
      </c>
      <c r="K347" s="61" t="s">
        <v>63</v>
      </c>
      <c r="L347" s="87" t="s">
        <v>35</v>
      </c>
      <c r="M347" s="58" t="s">
        <v>2264</v>
      </c>
      <c r="N347" s="61" t="s">
        <v>2265</v>
      </c>
      <c r="O347" s="87" t="s">
        <v>2123</v>
      </c>
      <c r="P347" s="111" t="s">
        <v>2266</v>
      </c>
      <c r="Q347"/>
    </row>
    <row r="348" spans="1:17" ht="52.5" thickBot="1">
      <c r="A348" s="41" t="s">
        <v>2267</v>
      </c>
      <c r="B348" s="52" t="s">
        <v>2268</v>
      </c>
      <c r="C348" s="61" t="s">
        <v>2269</v>
      </c>
      <c r="D348" s="61" t="s">
        <v>39</v>
      </c>
      <c r="E348" s="61" t="s">
        <v>2038</v>
      </c>
      <c r="F348" s="76">
        <v>2024</v>
      </c>
      <c r="G348" s="87" t="s">
        <v>2119</v>
      </c>
      <c r="H348" s="87" t="s">
        <v>26</v>
      </c>
      <c r="I348" s="61" t="s">
        <v>62</v>
      </c>
      <c r="J348" s="61" t="s">
        <v>1267</v>
      </c>
      <c r="K348" s="61" t="s">
        <v>63</v>
      </c>
      <c r="L348" s="87" t="s">
        <v>35</v>
      </c>
      <c r="M348" s="58" t="s">
        <v>2270</v>
      </c>
      <c r="N348" s="61" t="s">
        <v>2271</v>
      </c>
      <c r="O348" s="87" t="s">
        <v>2123</v>
      </c>
      <c r="P348" s="111" t="s">
        <v>2272</v>
      </c>
      <c r="Q348"/>
    </row>
    <row r="349" spans="1:17" ht="52.5" thickBot="1">
      <c r="A349" s="41" t="s">
        <v>2273</v>
      </c>
      <c r="B349" s="52" t="s">
        <v>2274</v>
      </c>
      <c r="C349" s="61" t="s">
        <v>2275</v>
      </c>
      <c r="D349" s="61" t="s">
        <v>39</v>
      </c>
      <c r="E349" s="61" t="s">
        <v>2276</v>
      </c>
      <c r="F349" s="76">
        <v>2024</v>
      </c>
      <c r="G349" s="87" t="s">
        <v>2119</v>
      </c>
      <c r="H349" s="87" t="s">
        <v>26</v>
      </c>
      <c r="I349" s="61" t="s">
        <v>42</v>
      </c>
      <c r="J349" s="61" t="s">
        <v>28</v>
      </c>
      <c r="K349" s="61" t="s">
        <v>63</v>
      </c>
      <c r="L349" s="87" t="s">
        <v>35</v>
      </c>
      <c r="M349" s="58" t="s">
        <v>2277</v>
      </c>
      <c r="N349" s="61" t="s">
        <v>2278</v>
      </c>
      <c r="O349" s="87" t="s">
        <v>2123</v>
      </c>
      <c r="P349" s="111" t="s">
        <v>2279</v>
      </c>
      <c r="Q349"/>
    </row>
    <row r="350" spans="1:17" ht="29.5" thickBot="1">
      <c r="A350" s="41" t="s">
        <v>2280</v>
      </c>
      <c r="B350" s="52" t="s">
        <v>2281</v>
      </c>
      <c r="C350" s="61" t="s">
        <v>1221</v>
      </c>
      <c r="D350" s="61" t="s">
        <v>24</v>
      </c>
      <c r="E350" s="61" t="s">
        <v>2282</v>
      </c>
      <c r="F350" s="76">
        <v>2022</v>
      </c>
      <c r="G350" s="87" t="s">
        <v>2119</v>
      </c>
      <c r="H350" s="87" t="s">
        <v>26</v>
      </c>
      <c r="I350" s="61" t="s">
        <v>62</v>
      </c>
      <c r="J350" s="61" t="s">
        <v>28</v>
      </c>
      <c r="K350" s="61" t="s">
        <v>63</v>
      </c>
      <c r="L350" s="87" t="s">
        <v>35</v>
      </c>
      <c r="M350" s="58" t="s">
        <v>2283</v>
      </c>
      <c r="N350" s="61" t="s">
        <v>2284</v>
      </c>
      <c r="O350" s="87" t="s">
        <v>2123</v>
      </c>
      <c r="P350" s="111" t="s">
        <v>2285</v>
      </c>
      <c r="Q350"/>
    </row>
    <row r="351" spans="1:17" ht="39.5" thickBot="1">
      <c r="A351" s="41" t="s">
        <v>2286</v>
      </c>
      <c r="B351" s="52" t="s">
        <v>1176</v>
      </c>
      <c r="C351" s="61" t="s">
        <v>2287</v>
      </c>
      <c r="D351" s="61" t="s">
        <v>24</v>
      </c>
      <c r="E351" s="61" t="s">
        <v>2288</v>
      </c>
      <c r="F351" s="76">
        <v>2025</v>
      </c>
      <c r="G351" s="87" t="s">
        <v>2119</v>
      </c>
      <c r="H351" s="87" t="s">
        <v>26</v>
      </c>
      <c r="I351" s="61" t="s">
        <v>62</v>
      </c>
      <c r="J351" s="61" t="s">
        <v>2289</v>
      </c>
      <c r="K351" s="61" t="s">
        <v>1487</v>
      </c>
      <c r="L351" s="87" t="s">
        <v>35</v>
      </c>
      <c r="M351" s="58" t="s">
        <v>2290</v>
      </c>
      <c r="N351" s="61" t="s">
        <v>2291</v>
      </c>
      <c r="O351" s="87" t="s">
        <v>2123</v>
      </c>
      <c r="P351" s="111" t="s">
        <v>2292</v>
      </c>
      <c r="Q351"/>
    </row>
    <row r="352" spans="1:17" ht="29.5" thickBot="1">
      <c r="A352" s="41" t="s">
        <v>2293</v>
      </c>
      <c r="B352" s="52" t="s">
        <v>2294</v>
      </c>
      <c r="C352" s="61" t="s">
        <v>2275</v>
      </c>
      <c r="D352" s="61" t="s">
        <v>39</v>
      </c>
      <c r="E352" s="61" t="s">
        <v>2038</v>
      </c>
      <c r="F352" s="76">
        <v>2024</v>
      </c>
      <c r="G352" s="87" t="s">
        <v>2119</v>
      </c>
      <c r="H352" s="87" t="s">
        <v>26</v>
      </c>
      <c r="I352" s="61" t="s">
        <v>62</v>
      </c>
      <c r="J352" s="61" t="s">
        <v>1267</v>
      </c>
      <c r="K352" s="61" t="s">
        <v>63</v>
      </c>
      <c r="L352" s="87" t="s">
        <v>35</v>
      </c>
      <c r="M352" s="58" t="s">
        <v>2295</v>
      </c>
      <c r="N352" s="61" t="s">
        <v>2296</v>
      </c>
      <c r="O352" s="87" t="s">
        <v>2123</v>
      </c>
      <c r="P352" s="111" t="s">
        <v>2297</v>
      </c>
      <c r="Q352"/>
    </row>
    <row r="353" spans="1:17" ht="29.5" thickBot="1">
      <c r="A353" s="41" t="s">
        <v>2298</v>
      </c>
      <c r="B353" s="52" t="s">
        <v>2299</v>
      </c>
      <c r="C353" s="61" t="s">
        <v>2300</v>
      </c>
      <c r="D353" s="61" t="s">
        <v>39</v>
      </c>
      <c r="E353" s="61" t="s">
        <v>2301</v>
      </c>
      <c r="F353" s="76">
        <v>2024</v>
      </c>
      <c r="G353" s="87" t="s">
        <v>2119</v>
      </c>
      <c r="H353" s="87" t="s">
        <v>26</v>
      </c>
      <c r="I353" s="61" t="s">
        <v>62</v>
      </c>
      <c r="J353" s="61" t="s">
        <v>28</v>
      </c>
      <c r="K353" s="61" t="s">
        <v>63</v>
      </c>
      <c r="L353" s="87" t="s">
        <v>35</v>
      </c>
      <c r="M353" s="58" t="s">
        <v>2170</v>
      </c>
      <c r="N353" s="61" t="s">
        <v>2302</v>
      </c>
      <c r="O353" s="87" t="s">
        <v>2123</v>
      </c>
      <c r="P353" s="111" t="s">
        <v>2303</v>
      </c>
      <c r="Q353"/>
    </row>
    <row r="354" spans="1:17" ht="29.5" thickBot="1">
      <c r="A354" s="41" t="s">
        <v>2304</v>
      </c>
      <c r="B354" s="52" t="s">
        <v>2305</v>
      </c>
      <c r="C354" s="61" t="s">
        <v>2306</v>
      </c>
      <c r="D354" s="61" t="s">
        <v>39</v>
      </c>
      <c r="E354" s="61" t="s">
        <v>2038</v>
      </c>
      <c r="F354" s="76">
        <v>2024</v>
      </c>
      <c r="G354" s="87" t="s">
        <v>2119</v>
      </c>
      <c r="H354" s="87" t="s">
        <v>26</v>
      </c>
      <c r="I354" s="61" t="s">
        <v>62</v>
      </c>
      <c r="J354" s="61" t="s">
        <v>1267</v>
      </c>
      <c r="K354" s="61" t="s">
        <v>63</v>
      </c>
      <c r="L354" s="87" t="s">
        <v>35</v>
      </c>
      <c r="M354" s="58" t="s">
        <v>2307</v>
      </c>
      <c r="N354" s="61" t="s">
        <v>2308</v>
      </c>
      <c r="O354" s="87" t="s">
        <v>2123</v>
      </c>
      <c r="P354" s="111" t="s">
        <v>2309</v>
      </c>
      <c r="Q354"/>
    </row>
    <row r="355" spans="1:17" ht="52.5" thickBot="1">
      <c r="A355" s="41" t="s">
        <v>2310</v>
      </c>
      <c r="B355" s="52" t="s">
        <v>2311</v>
      </c>
      <c r="C355" s="61" t="s">
        <v>2175</v>
      </c>
      <c r="D355" s="61" t="s">
        <v>39</v>
      </c>
      <c r="E355" s="61" t="s">
        <v>2176</v>
      </c>
      <c r="F355" s="76">
        <v>2024</v>
      </c>
      <c r="G355" s="87" t="s">
        <v>2119</v>
      </c>
      <c r="H355" s="87" t="s">
        <v>26</v>
      </c>
      <c r="I355" s="61" t="s">
        <v>52</v>
      </c>
      <c r="J355" s="61" t="s">
        <v>28</v>
      </c>
      <c r="K355" s="61" t="s">
        <v>63</v>
      </c>
      <c r="L355" s="87" t="s">
        <v>35</v>
      </c>
      <c r="M355" s="58" t="s">
        <v>2312</v>
      </c>
      <c r="N355" s="61" t="s">
        <v>2313</v>
      </c>
      <c r="O355" s="87" t="s">
        <v>2123</v>
      </c>
      <c r="P355" s="111" t="s">
        <v>2314</v>
      </c>
      <c r="Q355"/>
    </row>
    <row r="356" spans="1:17" ht="52.5" thickBot="1">
      <c r="A356" s="41" t="s">
        <v>2315</v>
      </c>
      <c r="B356" s="52" t="s">
        <v>2316</v>
      </c>
      <c r="C356" s="61" t="s">
        <v>1728</v>
      </c>
      <c r="D356" s="61" t="s">
        <v>70</v>
      </c>
      <c r="E356" s="61" t="s">
        <v>2317</v>
      </c>
      <c r="F356" s="76">
        <v>2024</v>
      </c>
      <c r="G356" s="87" t="s">
        <v>2119</v>
      </c>
      <c r="H356" s="87" t="s">
        <v>26</v>
      </c>
      <c r="I356" s="61" t="s">
        <v>52</v>
      </c>
      <c r="J356" s="61" t="s">
        <v>61</v>
      </c>
      <c r="K356" s="61" t="s">
        <v>63</v>
      </c>
      <c r="L356" s="87" t="s">
        <v>35</v>
      </c>
      <c r="M356" s="58" t="s">
        <v>2318</v>
      </c>
      <c r="N356" s="61" t="s">
        <v>2319</v>
      </c>
      <c r="O356" s="87" t="s">
        <v>2123</v>
      </c>
      <c r="P356" s="111" t="s">
        <v>2320</v>
      </c>
      <c r="Q356"/>
    </row>
    <row r="357" spans="1:17" ht="29.5" thickBot="1">
      <c r="A357" s="41" t="s">
        <v>2321</v>
      </c>
      <c r="B357" s="52" t="s">
        <v>2322</v>
      </c>
      <c r="C357" s="61" t="s">
        <v>2323</v>
      </c>
      <c r="D357" s="61" t="s">
        <v>39</v>
      </c>
      <c r="E357" s="61" t="s">
        <v>2038</v>
      </c>
      <c r="F357" s="76">
        <v>2024</v>
      </c>
      <c r="G357" s="87" t="s">
        <v>2119</v>
      </c>
      <c r="H357" s="87" t="s">
        <v>26</v>
      </c>
      <c r="I357" s="61" t="s">
        <v>62</v>
      </c>
      <c r="J357" s="61" t="s">
        <v>1267</v>
      </c>
      <c r="K357" s="61" t="s">
        <v>63</v>
      </c>
      <c r="L357" s="87" t="s">
        <v>35</v>
      </c>
      <c r="M357" s="58" t="s">
        <v>2324</v>
      </c>
      <c r="N357" s="61" t="s">
        <v>2325</v>
      </c>
      <c r="O357" s="87" t="s">
        <v>2123</v>
      </c>
      <c r="P357" s="111" t="s">
        <v>2326</v>
      </c>
      <c r="Q357"/>
    </row>
    <row r="358" spans="1:17" ht="65.5" thickBot="1">
      <c r="A358" s="41" t="s">
        <v>2327</v>
      </c>
      <c r="B358" s="52" t="s">
        <v>2328</v>
      </c>
      <c r="C358" s="61" t="s">
        <v>2329</v>
      </c>
      <c r="D358" s="61" t="s">
        <v>70</v>
      </c>
      <c r="E358" s="61" t="s">
        <v>2330</v>
      </c>
      <c r="F358" s="76">
        <v>2024</v>
      </c>
      <c r="G358" s="87" t="s">
        <v>2119</v>
      </c>
      <c r="H358" s="87" t="s">
        <v>26</v>
      </c>
      <c r="I358" s="61" t="s">
        <v>321</v>
      </c>
      <c r="J358" s="61" t="s">
        <v>28</v>
      </c>
      <c r="K358" s="61" t="s">
        <v>80</v>
      </c>
      <c r="L358" s="87" t="s">
        <v>35</v>
      </c>
      <c r="M358" s="58" t="s">
        <v>2331</v>
      </c>
      <c r="N358" s="61" t="s">
        <v>2332</v>
      </c>
      <c r="O358" s="87" t="s">
        <v>2123</v>
      </c>
      <c r="P358" s="111" t="s">
        <v>2333</v>
      </c>
      <c r="Q358"/>
    </row>
    <row r="359" spans="1:17" ht="39.5" thickBot="1">
      <c r="A359" s="41" t="s">
        <v>2334</v>
      </c>
      <c r="B359" s="52" t="s">
        <v>2335</v>
      </c>
      <c r="C359" s="61" t="s">
        <v>2336</v>
      </c>
      <c r="D359" s="61" t="s">
        <v>70</v>
      </c>
      <c r="E359" s="61" t="s">
        <v>2337</v>
      </c>
      <c r="F359" s="76">
        <v>2024</v>
      </c>
      <c r="G359" s="87" t="s">
        <v>2119</v>
      </c>
      <c r="H359" s="87" t="s">
        <v>26</v>
      </c>
      <c r="I359" s="61" t="s">
        <v>174</v>
      </c>
      <c r="J359" s="61" t="s">
        <v>28</v>
      </c>
      <c r="K359" s="61" t="s">
        <v>80</v>
      </c>
      <c r="L359" s="87" t="s">
        <v>35</v>
      </c>
      <c r="M359" s="58" t="s">
        <v>2075</v>
      </c>
      <c r="N359" s="61" t="s">
        <v>2338</v>
      </c>
      <c r="O359" s="87" t="s">
        <v>2123</v>
      </c>
      <c r="P359" s="111" t="s">
        <v>2339</v>
      </c>
      <c r="Q359"/>
    </row>
    <row r="360" spans="1:17" ht="52.5" thickBot="1">
      <c r="A360" s="44" t="s">
        <v>2340</v>
      </c>
      <c r="B360" s="52" t="s">
        <v>2341</v>
      </c>
      <c r="C360" s="61" t="s">
        <v>2342</v>
      </c>
      <c r="D360" s="61" t="s">
        <v>70</v>
      </c>
      <c r="E360" s="61" t="s">
        <v>2343</v>
      </c>
      <c r="F360" s="76">
        <v>2023</v>
      </c>
      <c r="G360" s="87" t="s">
        <v>2119</v>
      </c>
      <c r="H360" s="87" t="s">
        <v>26</v>
      </c>
      <c r="I360" s="61" t="s">
        <v>52</v>
      </c>
      <c r="J360" s="61" t="s">
        <v>28</v>
      </c>
      <c r="K360" s="61" t="s">
        <v>80</v>
      </c>
      <c r="L360" s="87" t="s">
        <v>763</v>
      </c>
      <c r="M360" s="58" t="s">
        <v>2344</v>
      </c>
      <c r="N360" s="61"/>
      <c r="O360" s="87" t="s">
        <v>2123</v>
      </c>
      <c r="P360" s="111" t="s">
        <v>2345</v>
      </c>
      <c r="Q360"/>
    </row>
    <row r="361" spans="1:17" ht="52.5" thickBot="1">
      <c r="A361" s="41" t="s">
        <v>2346</v>
      </c>
      <c r="B361" s="52" t="s">
        <v>2347</v>
      </c>
      <c r="C361" s="61" t="s">
        <v>2348</v>
      </c>
      <c r="D361" s="61" t="s">
        <v>24</v>
      </c>
      <c r="E361" s="61" t="s">
        <v>2349</v>
      </c>
      <c r="F361" s="76">
        <v>2022</v>
      </c>
      <c r="G361" s="87" t="s">
        <v>2119</v>
      </c>
      <c r="H361" s="87" t="s">
        <v>26</v>
      </c>
      <c r="I361" s="61" t="s">
        <v>174</v>
      </c>
      <c r="J361" s="61" t="s">
        <v>28</v>
      </c>
      <c r="K361" s="61" t="s">
        <v>80</v>
      </c>
      <c r="L361" s="87" t="s">
        <v>35</v>
      </c>
      <c r="M361" s="58" t="s">
        <v>2350</v>
      </c>
      <c r="N361" s="61" t="s">
        <v>2351</v>
      </c>
      <c r="O361" s="87" t="s">
        <v>2123</v>
      </c>
      <c r="P361" s="111" t="s">
        <v>2352</v>
      </c>
      <c r="Q361"/>
    </row>
    <row r="362" spans="1:17" ht="52.5" thickBot="1">
      <c r="A362" s="41" t="s">
        <v>2353</v>
      </c>
      <c r="B362" s="52" t="s">
        <v>2274</v>
      </c>
      <c r="C362" s="61" t="s">
        <v>2275</v>
      </c>
      <c r="D362" s="61" t="s">
        <v>39</v>
      </c>
      <c r="E362" s="61" t="s">
        <v>2276</v>
      </c>
      <c r="F362" s="76">
        <v>2024</v>
      </c>
      <c r="G362" s="87" t="s">
        <v>2119</v>
      </c>
      <c r="H362" s="87" t="s">
        <v>26</v>
      </c>
      <c r="I362" s="61" t="s">
        <v>52</v>
      </c>
      <c r="J362" s="61" t="s">
        <v>28</v>
      </c>
      <c r="K362" s="61" t="s">
        <v>63</v>
      </c>
      <c r="L362" s="87" t="s">
        <v>35</v>
      </c>
      <c r="M362" s="58" t="s">
        <v>2277</v>
      </c>
      <c r="N362" s="61" t="s">
        <v>2354</v>
      </c>
      <c r="O362" s="87" t="s">
        <v>2123</v>
      </c>
      <c r="P362" s="111" t="s">
        <v>2355</v>
      </c>
      <c r="Q362"/>
    </row>
    <row r="363" spans="1:17" ht="29.5" thickBot="1">
      <c r="A363" s="41" t="s">
        <v>2356</v>
      </c>
      <c r="B363" s="52" t="s">
        <v>2357</v>
      </c>
      <c r="C363" s="61" t="s">
        <v>2358</v>
      </c>
      <c r="D363" s="61" t="s">
        <v>24</v>
      </c>
      <c r="E363" s="61" t="s">
        <v>2359</v>
      </c>
      <c r="F363" s="76">
        <v>2024</v>
      </c>
      <c r="G363" s="87" t="s">
        <v>2360</v>
      </c>
      <c r="H363" s="87" t="s">
        <v>26</v>
      </c>
      <c r="I363" s="61" t="s">
        <v>321</v>
      </c>
      <c r="J363" s="61" t="s">
        <v>2361</v>
      </c>
      <c r="K363" s="61" t="s">
        <v>322</v>
      </c>
      <c r="L363" s="87" t="s">
        <v>35</v>
      </c>
      <c r="M363" s="58" t="s">
        <v>2362</v>
      </c>
      <c r="N363" s="61" t="s">
        <v>2363</v>
      </c>
      <c r="O363" s="87" t="s">
        <v>2364</v>
      </c>
      <c r="P363" s="111" t="s">
        <v>2365</v>
      </c>
      <c r="Q363"/>
    </row>
    <row r="364" spans="1:17" ht="52.5" thickBot="1">
      <c r="A364" s="41" t="s">
        <v>2366</v>
      </c>
      <c r="B364" s="52" t="s">
        <v>2367</v>
      </c>
      <c r="C364" s="61" t="s">
        <v>2368</v>
      </c>
      <c r="D364" s="61" t="s">
        <v>39</v>
      </c>
      <c r="E364" s="61" t="s">
        <v>2369</v>
      </c>
      <c r="F364" s="76">
        <v>2023</v>
      </c>
      <c r="G364" s="87" t="s">
        <v>2360</v>
      </c>
      <c r="H364" s="87" t="s">
        <v>26</v>
      </c>
      <c r="I364" s="61" t="s">
        <v>89</v>
      </c>
      <c r="J364" s="61" t="s">
        <v>28</v>
      </c>
      <c r="K364" s="61" t="s">
        <v>80</v>
      </c>
      <c r="L364" s="87" t="s">
        <v>35</v>
      </c>
      <c r="M364" s="58" t="s">
        <v>2370</v>
      </c>
      <c r="N364" s="61" t="s">
        <v>2371</v>
      </c>
      <c r="O364" s="87" t="s">
        <v>2364</v>
      </c>
      <c r="P364" s="111" t="s">
        <v>2372</v>
      </c>
      <c r="Q364"/>
    </row>
    <row r="365" spans="1:17" ht="44" thickBot="1">
      <c r="A365" s="41" t="s">
        <v>2373</v>
      </c>
      <c r="B365" s="52" t="s">
        <v>2374</v>
      </c>
      <c r="C365" s="61" t="s">
        <v>2375</v>
      </c>
      <c r="D365" s="61" t="s">
        <v>24</v>
      </c>
      <c r="E365" s="61" t="s">
        <v>2376</v>
      </c>
      <c r="F365" s="76">
        <v>2025</v>
      </c>
      <c r="G365" s="87" t="s">
        <v>2360</v>
      </c>
      <c r="H365" s="87" t="s">
        <v>26</v>
      </c>
      <c r="I365" s="61" t="s">
        <v>62</v>
      </c>
      <c r="J365" s="61" t="s">
        <v>28</v>
      </c>
      <c r="K365" s="61" t="s">
        <v>1487</v>
      </c>
      <c r="L365" s="87" t="s">
        <v>35</v>
      </c>
      <c r="M365" s="58" t="s">
        <v>2377</v>
      </c>
      <c r="N365" s="61" t="s">
        <v>2378</v>
      </c>
      <c r="O365" s="87" t="s">
        <v>2364</v>
      </c>
      <c r="P365" s="111" t="s">
        <v>2379</v>
      </c>
      <c r="Q365"/>
    </row>
    <row r="366" spans="1:17" ht="44" thickBot="1">
      <c r="A366" s="41" t="s">
        <v>2380</v>
      </c>
      <c r="B366" s="52" t="s">
        <v>2381</v>
      </c>
      <c r="C366" s="61" t="s">
        <v>2382</v>
      </c>
      <c r="D366" s="61" t="s">
        <v>39</v>
      </c>
      <c r="E366" s="61" t="s">
        <v>2383</v>
      </c>
      <c r="F366" s="76">
        <v>2024</v>
      </c>
      <c r="G366" s="87" t="s">
        <v>2360</v>
      </c>
      <c r="H366" s="87" t="s">
        <v>26</v>
      </c>
      <c r="I366" s="61" t="s">
        <v>174</v>
      </c>
      <c r="J366" s="61" t="s">
        <v>28</v>
      </c>
      <c r="K366" s="61" t="s">
        <v>80</v>
      </c>
      <c r="L366" s="87" t="s">
        <v>35</v>
      </c>
      <c r="M366" s="58" t="s">
        <v>2384</v>
      </c>
      <c r="N366" s="61" t="s">
        <v>2385</v>
      </c>
      <c r="O366" s="87" t="s">
        <v>2364</v>
      </c>
      <c r="P366" s="111" t="s">
        <v>2386</v>
      </c>
      <c r="Q366"/>
    </row>
    <row r="367" spans="1:17" s="119" customFormat="1" ht="78.5" thickBot="1">
      <c r="A367" s="45" t="s">
        <v>2387</v>
      </c>
      <c r="B367" s="54" t="s">
        <v>2388</v>
      </c>
      <c r="C367" s="63" t="s">
        <v>2389</v>
      </c>
      <c r="D367" s="63" t="s">
        <v>3427</v>
      </c>
      <c r="E367" s="63" t="s">
        <v>2390</v>
      </c>
      <c r="F367" s="78">
        <v>2025</v>
      </c>
      <c r="G367" s="100" t="s">
        <v>2360</v>
      </c>
      <c r="H367" s="100" t="s">
        <v>26</v>
      </c>
      <c r="I367" s="63" t="s">
        <v>42</v>
      </c>
      <c r="J367" s="63" t="s">
        <v>2391</v>
      </c>
      <c r="K367" s="63" t="s">
        <v>2392</v>
      </c>
      <c r="L367" s="100" t="s">
        <v>35</v>
      </c>
      <c r="M367" s="103" t="s">
        <v>2393</v>
      </c>
      <c r="N367" s="63" t="s">
        <v>2394</v>
      </c>
      <c r="O367" s="100" t="s">
        <v>2364</v>
      </c>
      <c r="P367" s="113" t="s">
        <v>2395</v>
      </c>
    </row>
    <row r="368" spans="1:17" ht="29.5" thickBot="1">
      <c r="A368" s="41" t="s">
        <v>2396</v>
      </c>
      <c r="B368" s="52" t="s">
        <v>2357</v>
      </c>
      <c r="C368" s="61" t="s">
        <v>2358</v>
      </c>
      <c r="D368" s="61" t="s">
        <v>24</v>
      </c>
      <c r="E368" s="61" t="s">
        <v>2359</v>
      </c>
      <c r="F368" s="76">
        <v>2024</v>
      </c>
      <c r="G368" s="87" t="s">
        <v>2360</v>
      </c>
      <c r="H368" s="87" t="s">
        <v>26</v>
      </c>
      <c r="I368" s="61" t="s">
        <v>641</v>
      </c>
      <c r="J368" s="61" t="s">
        <v>2361</v>
      </c>
      <c r="K368" s="61" t="s">
        <v>322</v>
      </c>
      <c r="L368" s="87" t="s">
        <v>35</v>
      </c>
      <c r="M368" s="58" t="s">
        <v>2362</v>
      </c>
      <c r="N368" s="61" t="s">
        <v>2397</v>
      </c>
      <c r="O368" s="87" t="s">
        <v>2364</v>
      </c>
      <c r="P368" s="111" t="s">
        <v>2398</v>
      </c>
      <c r="Q368"/>
    </row>
    <row r="369" spans="1:17" ht="29.5" thickBot="1">
      <c r="A369" s="41" t="s">
        <v>2399</v>
      </c>
      <c r="B369" s="52" t="s">
        <v>2357</v>
      </c>
      <c r="C369" s="61" t="s">
        <v>2358</v>
      </c>
      <c r="D369" s="61" t="s">
        <v>24</v>
      </c>
      <c r="E369" s="61" t="s">
        <v>2359</v>
      </c>
      <c r="F369" s="76">
        <v>2024</v>
      </c>
      <c r="G369" s="87" t="s">
        <v>2360</v>
      </c>
      <c r="H369" s="87" t="s">
        <v>26</v>
      </c>
      <c r="I369" s="61" t="s">
        <v>89</v>
      </c>
      <c r="J369" s="61" t="s">
        <v>2361</v>
      </c>
      <c r="K369" s="61" t="s">
        <v>322</v>
      </c>
      <c r="L369" s="87" t="s">
        <v>35</v>
      </c>
      <c r="M369" s="58" t="s">
        <v>2362</v>
      </c>
      <c r="N369" s="61" t="s">
        <v>2400</v>
      </c>
      <c r="O369" s="87" t="s">
        <v>2364</v>
      </c>
      <c r="P369" s="111" t="s">
        <v>2401</v>
      </c>
      <c r="Q369"/>
    </row>
    <row r="370" spans="1:17" ht="26.5" thickBot="1">
      <c r="A370" s="41" t="s">
        <v>2402</v>
      </c>
      <c r="B370" s="52" t="s">
        <v>2403</v>
      </c>
      <c r="C370" s="61" t="s">
        <v>2404</v>
      </c>
      <c r="D370" s="61" t="s">
        <v>609</v>
      </c>
      <c r="E370" s="61" t="s">
        <v>2405</v>
      </c>
      <c r="F370" s="76">
        <v>2024</v>
      </c>
      <c r="G370" s="87" t="s">
        <v>2406</v>
      </c>
      <c r="H370" s="87" t="s">
        <v>26</v>
      </c>
      <c r="I370" s="61" t="s">
        <v>174</v>
      </c>
      <c r="J370" s="61" t="s">
        <v>28</v>
      </c>
      <c r="K370" s="61" t="s">
        <v>649</v>
      </c>
      <c r="L370" s="87" t="s">
        <v>35</v>
      </c>
      <c r="M370" s="58" t="s">
        <v>2407</v>
      </c>
      <c r="N370" s="61" t="s">
        <v>2408</v>
      </c>
      <c r="O370" s="87" t="s">
        <v>2409</v>
      </c>
      <c r="P370" s="111" t="s">
        <v>2410</v>
      </c>
      <c r="Q370"/>
    </row>
    <row r="371" spans="1:17" ht="26.5" thickBot="1">
      <c r="A371" s="41" t="s">
        <v>2411</v>
      </c>
      <c r="B371" s="52" t="s">
        <v>2412</v>
      </c>
      <c r="C371" s="61" t="s">
        <v>2413</v>
      </c>
      <c r="D371" s="61" t="s">
        <v>24</v>
      </c>
      <c r="E371" s="61" t="s">
        <v>2414</v>
      </c>
      <c r="F371" s="76">
        <v>2021</v>
      </c>
      <c r="G371" s="87" t="s">
        <v>2406</v>
      </c>
      <c r="H371" s="87" t="s">
        <v>26</v>
      </c>
      <c r="I371" s="61" t="s">
        <v>108</v>
      </c>
      <c r="J371" s="61" t="s">
        <v>28</v>
      </c>
      <c r="K371" s="61" t="s">
        <v>2415</v>
      </c>
      <c r="L371" s="87" t="s">
        <v>35</v>
      </c>
      <c r="M371" s="58" t="s">
        <v>2416</v>
      </c>
      <c r="N371" s="61" t="s">
        <v>2417</v>
      </c>
      <c r="O371" s="87" t="s">
        <v>2409</v>
      </c>
      <c r="P371" s="111" t="s">
        <v>2418</v>
      </c>
      <c r="Q371"/>
    </row>
    <row r="372" spans="1:17" ht="26.5" thickBot="1">
      <c r="A372" s="41" t="s">
        <v>2419</v>
      </c>
      <c r="B372" s="52" t="s">
        <v>2420</v>
      </c>
      <c r="C372" s="61" t="s">
        <v>2421</v>
      </c>
      <c r="D372" s="61" t="s">
        <v>70</v>
      </c>
      <c r="E372" s="61" t="s">
        <v>2422</v>
      </c>
      <c r="F372" s="76">
        <v>2025</v>
      </c>
      <c r="G372" s="87" t="s">
        <v>2406</v>
      </c>
      <c r="H372" s="87" t="s">
        <v>26</v>
      </c>
      <c r="I372" s="61" t="s">
        <v>42</v>
      </c>
      <c r="J372" s="61" t="s">
        <v>1121</v>
      </c>
      <c r="K372" s="61" t="s">
        <v>2423</v>
      </c>
      <c r="L372" s="87" t="s">
        <v>35</v>
      </c>
      <c r="M372" s="58" t="s">
        <v>2424</v>
      </c>
      <c r="N372" s="61" t="s">
        <v>2425</v>
      </c>
      <c r="O372" s="87" t="s">
        <v>2409</v>
      </c>
      <c r="P372" s="111" t="s">
        <v>2426</v>
      </c>
      <c r="Q372"/>
    </row>
    <row r="373" spans="1:17" ht="39.5" thickBot="1">
      <c r="A373" s="41" t="s">
        <v>2427</v>
      </c>
      <c r="B373" s="52" t="s">
        <v>2428</v>
      </c>
      <c r="C373" s="61" t="s">
        <v>2429</v>
      </c>
      <c r="D373" s="61" t="s">
        <v>24</v>
      </c>
      <c r="E373" s="61" t="s">
        <v>2430</v>
      </c>
      <c r="F373" s="76">
        <v>2025</v>
      </c>
      <c r="G373" s="87" t="s">
        <v>2431</v>
      </c>
      <c r="H373" s="87" t="s">
        <v>26</v>
      </c>
      <c r="I373" s="61" t="s">
        <v>29</v>
      </c>
      <c r="J373" s="61" t="s">
        <v>28</v>
      </c>
      <c r="K373" s="61" t="s">
        <v>2433</v>
      </c>
      <c r="L373" s="87" t="s">
        <v>35</v>
      </c>
      <c r="M373" s="58" t="s">
        <v>2434</v>
      </c>
      <c r="N373" s="61" t="s">
        <v>2435</v>
      </c>
      <c r="O373" s="87" t="s">
        <v>2436</v>
      </c>
      <c r="P373" s="111" t="s">
        <v>2437</v>
      </c>
      <c r="Q373"/>
    </row>
    <row r="374" spans="1:17" ht="39.5" thickBot="1">
      <c r="A374" s="41" t="s">
        <v>2438</v>
      </c>
      <c r="B374" s="52" t="s">
        <v>2439</v>
      </c>
      <c r="C374" s="61" t="s">
        <v>2440</v>
      </c>
      <c r="D374" s="61" t="s">
        <v>70</v>
      </c>
      <c r="E374" s="61" t="s">
        <v>2441</v>
      </c>
      <c r="F374" s="76">
        <v>2021</v>
      </c>
      <c r="G374" s="87" t="s">
        <v>2431</v>
      </c>
      <c r="H374" s="87" t="s">
        <v>26</v>
      </c>
      <c r="I374" s="61" t="s">
        <v>42</v>
      </c>
      <c r="J374" s="61" t="s">
        <v>1114</v>
      </c>
      <c r="K374" s="61" t="s">
        <v>63</v>
      </c>
      <c r="L374" s="87" t="s">
        <v>35</v>
      </c>
      <c r="M374" s="58" t="s">
        <v>2442</v>
      </c>
      <c r="N374" s="61" t="s">
        <v>2443</v>
      </c>
      <c r="O374" s="87" t="s">
        <v>2436</v>
      </c>
      <c r="P374" s="111" t="s">
        <v>2444</v>
      </c>
      <c r="Q374"/>
    </row>
    <row r="375" spans="1:17" ht="26.5" thickBot="1">
      <c r="A375" s="41" t="s">
        <v>2445</v>
      </c>
      <c r="B375" s="52" t="s">
        <v>2446</v>
      </c>
      <c r="C375" s="61" t="s">
        <v>2447</v>
      </c>
      <c r="D375" s="61" t="s">
        <v>609</v>
      </c>
      <c r="E375" s="61" t="s">
        <v>2448</v>
      </c>
      <c r="F375" s="76">
        <v>2022</v>
      </c>
      <c r="G375" s="87" t="s">
        <v>2431</v>
      </c>
      <c r="H375" s="87" t="s">
        <v>26</v>
      </c>
      <c r="I375" s="61" t="s">
        <v>42</v>
      </c>
      <c r="J375" s="61" t="s">
        <v>1121</v>
      </c>
      <c r="K375" s="61" t="s">
        <v>43</v>
      </c>
      <c r="L375" s="87" t="s">
        <v>35</v>
      </c>
      <c r="M375" s="58" t="s">
        <v>2449</v>
      </c>
      <c r="N375" s="61" t="s">
        <v>2450</v>
      </c>
      <c r="O375" s="87" t="s">
        <v>2436</v>
      </c>
      <c r="P375" s="111" t="s">
        <v>2451</v>
      </c>
      <c r="Q375"/>
    </row>
    <row r="376" spans="1:17" ht="26.5" thickBot="1">
      <c r="A376" s="41" t="s">
        <v>2452</v>
      </c>
      <c r="B376" s="52" t="s">
        <v>2453</v>
      </c>
      <c r="C376" s="61" t="s">
        <v>2454</v>
      </c>
      <c r="D376" s="61" t="s">
        <v>39</v>
      </c>
      <c r="E376" s="61" t="s">
        <v>2455</v>
      </c>
      <c r="F376" s="76">
        <v>2022</v>
      </c>
      <c r="G376" s="87" t="s">
        <v>2431</v>
      </c>
      <c r="H376" s="87" t="s">
        <v>26</v>
      </c>
      <c r="I376" s="61" t="s">
        <v>42</v>
      </c>
      <c r="J376" s="61" t="s">
        <v>28</v>
      </c>
      <c r="K376" s="61" t="s">
        <v>63</v>
      </c>
      <c r="L376" s="87" t="s">
        <v>35</v>
      </c>
      <c r="M376" s="58" t="s">
        <v>2456</v>
      </c>
      <c r="N376" s="61" t="s">
        <v>2457</v>
      </c>
      <c r="O376" s="87" t="s">
        <v>2436</v>
      </c>
      <c r="P376" s="111" t="s">
        <v>2458</v>
      </c>
      <c r="Q376"/>
    </row>
    <row r="377" spans="1:17" ht="26.5" thickBot="1">
      <c r="A377" s="41" t="s">
        <v>2459</v>
      </c>
      <c r="B377" s="52" t="s">
        <v>2460</v>
      </c>
      <c r="C377" s="61" t="s">
        <v>2461</v>
      </c>
      <c r="D377" s="61" t="s">
        <v>609</v>
      </c>
      <c r="E377" s="61" t="s">
        <v>2462</v>
      </c>
      <c r="F377" s="76">
        <v>2023</v>
      </c>
      <c r="G377" s="87" t="s">
        <v>2431</v>
      </c>
      <c r="H377" s="87" t="s">
        <v>26</v>
      </c>
      <c r="I377" s="61" t="s">
        <v>62</v>
      </c>
      <c r="J377" s="61" t="s">
        <v>61</v>
      </c>
      <c r="K377" s="61" t="s">
        <v>63</v>
      </c>
      <c r="L377" s="87" t="s">
        <v>35</v>
      </c>
      <c r="M377" s="58" t="s">
        <v>2463</v>
      </c>
      <c r="N377" s="61" t="s">
        <v>2464</v>
      </c>
      <c r="O377" s="87" t="s">
        <v>2436</v>
      </c>
      <c r="P377" s="111" t="s">
        <v>2465</v>
      </c>
      <c r="Q377"/>
    </row>
    <row r="378" spans="1:17" ht="39.5" thickBot="1">
      <c r="A378" s="41" t="s">
        <v>2466</v>
      </c>
      <c r="B378" s="52" t="s">
        <v>2467</v>
      </c>
      <c r="C378" s="61" t="s">
        <v>1617</v>
      </c>
      <c r="D378" s="61" t="s">
        <v>39</v>
      </c>
      <c r="E378" s="61" t="s">
        <v>2468</v>
      </c>
      <c r="F378" s="76">
        <v>2023</v>
      </c>
      <c r="G378" s="87" t="s">
        <v>2431</v>
      </c>
      <c r="H378" s="87" t="s">
        <v>26</v>
      </c>
      <c r="I378" s="61" t="s">
        <v>62</v>
      </c>
      <c r="J378" s="61" t="s">
        <v>2469</v>
      </c>
      <c r="K378" s="61" t="s">
        <v>63</v>
      </c>
      <c r="L378" s="87" t="s">
        <v>35</v>
      </c>
      <c r="M378" s="58" t="s">
        <v>2470</v>
      </c>
      <c r="N378" s="61" t="s">
        <v>2471</v>
      </c>
      <c r="O378" s="87" t="s">
        <v>2436</v>
      </c>
      <c r="P378" s="111" t="s">
        <v>2472</v>
      </c>
      <c r="Q378"/>
    </row>
    <row r="379" spans="1:17" ht="44" thickBot="1">
      <c r="A379" s="41" t="s">
        <v>2473</v>
      </c>
      <c r="B379" s="52" t="s">
        <v>2474</v>
      </c>
      <c r="C379" s="61" t="s">
        <v>2475</v>
      </c>
      <c r="D379" s="61" t="s">
        <v>39</v>
      </c>
      <c r="E379" s="61" t="s">
        <v>2476</v>
      </c>
      <c r="F379" s="76">
        <v>2024</v>
      </c>
      <c r="G379" s="87" t="s">
        <v>2431</v>
      </c>
      <c r="H379" s="87" t="s">
        <v>26</v>
      </c>
      <c r="I379" s="61" t="s">
        <v>174</v>
      </c>
      <c r="J379" s="61" t="s">
        <v>28</v>
      </c>
      <c r="K379" s="61" t="s">
        <v>80</v>
      </c>
      <c r="L379" s="87" t="s">
        <v>35</v>
      </c>
      <c r="M379" s="58" t="s">
        <v>2477</v>
      </c>
      <c r="N379" s="61" t="s">
        <v>2478</v>
      </c>
      <c r="O379" s="87" t="s">
        <v>2436</v>
      </c>
      <c r="P379" s="111" t="s">
        <v>2479</v>
      </c>
      <c r="Q379"/>
    </row>
    <row r="380" spans="1:17" ht="39.5" thickBot="1">
      <c r="A380" s="41" t="s">
        <v>2480</v>
      </c>
      <c r="B380" s="52" t="s">
        <v>2481</v>
      </c>
      <c r="C380" s="61" t="s">
        <v>2482</v>
      </c>
      <c r="D380" s="61" t="s">
        <v>70</v>
      </c>
      <c r="E380" s="61" t="s">
        <v>1508</v>
      </c>
      <c r="F380" s="76">
        <v>2024</v>
      </c>
      <c r="G380" s="87" t="s">
        <v>2431</v>
      </c>
      <c r="H380" s="87" t="s">
        <v>26</v>
      </c>
      <c r="I380" s="61" t="s">
        <v>321</v>
      </c>
      <c r="J380" s="61" t="s">
        <v>28</v>
      </c>
      <c r="K380" s="61" t="s">
        <v>80</v>
      </c>
      <c r="L380" s="87" t="s">
        <v>35</v>
      </c>
      <c r="M380" s="58" t="s">
        <v>2483</v>
      </c>
      <c r="N380" s="61" t="s">
        <v>2484</v>
      </c>
      <c r="O380" s="87" t="s">
        <v>2436</v>
      </c>
      <c r="P380" s="111" t="s">
        <v>2485</v>
      </c>
      <c r="Q380"/>
    </row>
    <row r="381" spans="1:17" ht="39.5" thickBot="1">
      <c r="A381" s="41" t="s">
        <v>2486</v>
      </c>
      <c r="B381" s="52" t="s">
        <v>2487</v>
      </c>
      <c r="C381" s="61" t="s">
        <v>2488</v>
      </c>
      <c r="D381" s="61" t="s">
        <v>39</v>
      </c>
      <c r="E381" s="61" t="s">
        <v>2489</v>
      </c>
      <c r="F381" s="76">
        <v>2024</v>
      </c>
      <c r="G381" s="87" t="s">
        <v>2431</v>
      </c>
      <c r="H381" s="87" t="s">
        <v>26</v>
      </c>
      <c r="I381" s="61" t="s">
        <v>321</v>
      </c>
      <c r="J381" s="61" t="s">
        <v>28</v>
      </c>
      <c r="K381" s="61" t="s">
        <v>80</v>
      </c>
      <c r="L381" s="87" t="s">
        <v>35</v>
      </c>
      <c r="M381" s="58" t="s">
        <v>2490</v>
      </c>
      <c r="N381" s="61" t="s">
        <v>2491</v>
      </c>
      <c r="O381" s="87" t="s">
        <v>2436</v>
      </c>
      <c r="P381" s="111" t="s">
        <v>2492</v>
      </c>
      <c r="Q381"/>
    </row>
    <row r="382" spans="1:17" ht="26.5" thickBot="1">
      <c r="A382" s="41" t="s">
        <v>2493</v>
      </c>
      <c r="B382" s="52" t="s">
        <v>94</v>
      </c>
      <c r="C382" s="61" t="s">
        <v>95</v>
      </c>
      <c r="D382" s="61" t="s">
        <v>609</v>
      </c>
      <c r="E382" s="61" t="s">
        <v>2213</v>
      </c>
      <c r="F382" s="76">
        <v>2024</v>
      </c>
      <c r="G382" s="87" t="s">
        <v>2431</v>
      </c>
      <c r="H382" s="87" t="s">
        <v>26</v>
      </c>
      <c r="I382" s="61" t="s">
        <v>79</v>
      </c>
      <c r="J382" s="61" t="s">
        <v>28</v>
      </c>
      <c r="K382" s="61" t="s">
        <v>80</v>
      </c>
      <c r="L382" s="87" t="s">
        <v>35</v>
      </c>
      <c r="M382" s="58" t="s">
        <v>2494</v>
      </c>
      <c r="N382" s="61" t="s">
        <v>2495</v>
      </c>
      <c r="O382" s="87" t="s">
        <v>2436</v>
      </c>
      <c r="P382" s="111" t="s">
        <v>2496</v>
      </c>
      <c r="Q382"/>
    </row>
    <row r="383" spans="1:17" ht="44" thickBot="1">
      <c r="A383" s="41" t="s">
        <v>2497</v>
      </c>
      <c r="B383" s="52" t="s">
        <v>2498</v>
      </c>
      <c r="C383" s="61" t="s">
        <v>2499</v>
      </c>
      <c r="D383" s="61" t="s">
        <v>39</v>
      </c>
      <c r="E383" s="61" t="s">
        <v>2500</v>
      </c>
      <c r="F383" s="76">
        <v>2024</v>
      </c>
      <c r="G383" s="87" t="s">
        <v>2431</v>
      </c>
      <c r="H383" s="87" t="s">
        <v>26</v>
      </c>
      <c r="I383" s="61" t="s">
        <v>321</v>
      </c>
      <c r="J383" s="61" t="s">
        <v>28</v>
      </c>
      <c r="K383" s="61" t="s">
        <v>80</v>
      </c>
      <c r="L383" s="87" t="s">
        <v>35</v>
      </c>
      <c r="M383" s="58" t="s">
        <v>2501</v>
      </c>
      <c r="N383" s="61" t="s">
        <v>2502</v>
      </c>
      <c r="O383" s="87" t="s">
        <v>2436</v>
      </c>
      <c r="P383" s="111" t="s">
        <v>2503</v>
      </c>
      <c r="Q383"/>
    </row>
    <row r="384" spans="1:17" ht="39.5" thickBot="1">
      <c r="A384" s="41" t="s">
        <v>2504</v>
      </c>
      <c r="B384" s="52" t="s">
        <v>2505</v>
      </c>
      <c r="C384" s="61" t="s">
        <v>2432</v>
      </c>
      <c r="D384" s="61" t="s">
        <v>24</v>
      </c>
      <c r="E384" s="61" t="s">
        <v>2506</v>
      </c>
      <c r="F384" s="76">
        <v>2024</v>
      </c>
      <c r="G384" s="87" t="s">
        <v>2431</v>
      </c>
      <c r="H384" s="87" t="s">
        <v>26</v>
      </c>
      <c r="I384" s="61" t="s">
        <v>52</v>
      </c>
      <c r="J384" s="61" t="s">
        <v>28</v>
      </c>
      <c r="K384" s="61" t="s">
        <v>63</v>
      </c>
      <c r="L384" s="87" t="s">
        <v>35</v>
      </c>
      <c r="M384" s="58" t="s">
        <v>2507</v>
      </c>
      <c r="N384" s="61" t="s">
        <v>2508</v>
      </c>
      <c r="O384" s="87" t="s">
        <v>2436</v>
      </c>
      <c r="P384" s="111" t="s">
        <v>2509</v>
      </c>
      <c r="Q384"/>
    </row>
    <row r="385" spans="1:17" ht="26.5" thickBot="1">
      <c r="A385" s="41" t="s">
        <v>2510</v>
      </c>
      <c r="B385" s="52" t="s">
        <v>2511</v>
      </c>
      <c r="C385" s="61" t="s">
        <v>2512</v>
      </c>
      <c r="D385" s="61" t="s">
        <v>24</v>
      </c>
      <c r="E385" s="61" t="s">
        <v>2513</v>
      </c>
      <c r="F385" s="76">
        <v>2022</v>
      </c>
      <c r="G385" s="87" t="s">
        <v>2431</v>
      </c>
      <c r="H385" s="87" t="s">
        <v>26</v>
      </c>
      <c r="I385" s="61" t="s">
        <v>89</v>
      </c>
      <c r="J385" s="61" t="s">
        <v>28</v>
      </c>
      <c r="K385" s="61" t="s">
        <v>80</v>
      </c>
      <c r="L385" s="87" t="s">
        <v>35</v>
      </c>
      <c r="M385" s="58" t="s">
        <v>2514</v>
      </c>
      <c r="N385" s="61" t="s">
        <v>2515</v>
      </c>
      <c r="O385" s="87" t="s">
        <v>2436</v>
      </c>
      <c r="P385" s="111" t="s">
        <v>2516</v>
      </c>
      <c r="Q385"/>
    </row>
    <row r="386" spans="1:17" ht="39.5" thickBot="1">
      <c r="A386" s="41" t="s">
        <v>2517</v>
      </c>
      <c r="B386" s="52" t="s">
        <v>2481</v>
      </c>
      <c r="C386" s="61" t="s">
        <v>2482</v>
      </c>
      <c r="D386" s="61" t="s">
        <v>70</v>
      </c>
      <c r="E386" s="61" t="s">
        <v>1508</v>
      </c>
      <c r="F386" s="76">
        <v>2024</v>
      </c>
      <c r="G386" s="87" t="s">
        <v>2431</v>
      </c>
      <c r="H386" s="87" t="s">
        <v>26</v>
      </c>
      <c r="I386" s="61" t="s">
        <v>641</v>
      </c>
      <c r="J386" s="61" t="s">
        <v>28</v>
      </c>
      <c r="K386" s="61" t="s">
        <v>80</v>
      </c>
      <c r="L386" s="87" t="s">
        <v>35</v>
      </c>
      <c r="M386" s="58" t="s">
        <v>2483</v>
      </c>
      <c r="N386" s="61" t="s">
        <v>2518</v>
      </c>
      <c r="O386" s="87" t="s">
        <v>2436</v>
      </c>
      <c r="P386" s="111" t="s">
        <v>2519</v>
      </c>
      <c r="Q386"/>
    </row>
    <row r="387" spans="1:17" ht="39.5" thickBot="1">
      <c r="A387" s="41" t="s">
        <v>2520</v>
      </c>
      <c r="B387" s="52" t="s">
        <v>2487</v>
      </c>
      <c r="C387" s="61" t="s">
        <v>2488</v>
      </c>
      <c r="D387" s="61" t="s">
        <v>39</v>
      </c>
      <c r="E387" s="61" t="s">
        <v>2489</v>
      </c>
      <c r="F387" s="76">
        <v>2024</v>
      </c>
      <c r="G387" s="87" t="s">
        <v>2431</v>
      </c>
      <c r="H387" s="87" t="s">
        <v>26</v>
      </c>
      <c r="I387" s="61" t="s">
        <v>641</v>
      </c>
      <c r="J387" s="61" t="s">
        <v>28</v>
      </c>
      <c r="K387" s="61" t="s">
        <v>80</v>
      </c>
      <c r="L387" s="87" t="s">
        <v>35</v>
      </c>
      <c r="M387" s="58" t="s">
        <v>2490</v>
      </c>
      <c r="N387" s="61" t="s">
        <v>2521</v>
      </c>
      <c r="O387" s="87" t="s">
        <v>2436</v>
      </c>
      <c r="P387" s="111" t="s">
        <v>2522</v>
      </c>
      <c r="Q387"/>
    </row>
    <row r="388" spans="1:17" ht="44" thickBot="1">
      <c r="A388" s="41" t="s">
        <v>2523</v>
      </c>
      <c r="B388" s="52" t="s">
        <v>2498</v>
      </c>
      <c r="C388" s="61" t="s">
        <v>2499</v>
      </c>
      <c r="D388" s="61" t="s">
        <v>39</v>
      </c>
      <c r="E388" s="61" t="s">
        <v>2500</v>
      </c>
      <c r="F388" s="76">
        <v>2024</v>
      </c>
      <c r="G388" s="87" t="s">
        <v>2431</v>
      </c>
      <c r="H388" s="87" t="s">
        <v>26</v>
      </c>
      <c r="I388" s="61" t="s">
        <v>641</v>
      </c>
      <c r="J388" s="61" t="s">
        <v>28</v>
      </c>
      <c r="K388" s="61" t="s">
        <v>80</v>
      </c>
      <c r="L388" s="87" t="s">
        <v>35</v>
      </c>
      <c r="M388" s="58" t="s">
        <v>2501</v>
      </c>
      <c r="N388" s="61" t="s">
        <v>2524</v>
      </c>
      <c r="O388" s="87" t="s">
        <v>2436</v>
      </c>
      <c r="P388" s="111" t="s">
        <v>2525</v>
      </c>
      <c r="Q388"/>
    </row>
    <row r="389" spans="1:17" ht="39.5" thickBot="1">
      <c r="A389" s="41" t="s">
        <v>2526</v>
      </c>
      <c r="B389" s="52" t="s">
        <v>2481</v>
      </c>
      <c r="C389" s="61" t="s">
        <v>2482</v>
      </c>
      <c r="D389" s="61" t="s">
        <v>70</v>
      </c>
      <c r="E389" s="61" t="s">
        <v>1508</v>
      </c>
      <c r="F389" s="76">
        <v>2024</v>
      </c>
      <c r="G389" s="87" t="s">
        <v>2431</v>
      </c>
      <c r="H389" s="87" t="s">
        <v>26</v>
      </c>
      <c r="I389" s="61" t="s">
        <v>118</v>
      </c>
      <c r="J389" s="61" t="s">
        <v>28</v>
      </c>
      <c r="K389" s="61" t="s">
        <v>80</v>
      </c>
      <c r="L389" s="87" t="s">
        <v>35</v>
      </c>
      <c r="M389" s="58" t="s">
        <v>2483</v>
      </c>
      <c r="N389" s="61" t="s">
        <v>2527</v>
      </c>
      <c r="O389" s="87" t="s">
        <v>2436</v>
      </c>
      <c r="P389" s="111" t="s">
        <v>2528</v>
      </c>
      <c r="Q389"/>
    </row>
    <row r="390" spans="1:17" ht="39.5" thickBot="1">
      <c r="A390" s="41" t="s">
        <v>2529</v>
      </c>
      <c r="B390" s="52" t="s">
        <v>2487</v>
      </c>
      <c r="C390" s="61" t="s">
        <v>2488</v>
      </c>
      <c r="D390" s="61" t="s">
        <v>39</v>
      </c>
      <c r="E390" s="61" t="s">
        <v>2489</v>
      </c>
      <c r="F390" s="76">
        <v>2024</v>
      </c>
      <c r="G390" s="87" t="s">
        <v>2431</v>
      </c>
      <c r="H390" s="87" t="s">
        <v>26</v>
      </c>
      <c r="I390" s="61" t="s">
        <v>118</v>
      </c>
      <c r="J390" s="61" t="s">
        <v>28</v>
      </c>
      <c r="K390" s="61" t="s">
        <v>80</v>
      </c>
      <c r="L390" s="87" t="s">
        <v>35</v>
      </c>
      <c r="M390" s="58" t="s">
        <v>2490</v>
      </c>
      <c r="N390" s="61" t="s">
        <v>2530</v>
      </c>
      <c r="O390" s="87" t="s">
        <v>2436</v>
      </c>
      <c r="P390" s="111" t="s">
        <v>2531</v>
      </c>
      <c r="Q390"/>
    </row>
    <row r="391" spans="1:17" ht="44" thickBot="1">
      <c r="A391" s="41" t="s">
        <v>2532</v>
      </c>
      <c r="B391" s="52" t="s">
        <v>2533</v>
      </c>
      <c r="C391" s="61" t="s">
        <v>2534</v>
      </c>
      <c r="D391" s="61" t="s">
        <v>70</v>
      </c>
      <c r="E391" s="61" t="s">
        <v>2535</v>
      </c>
      <c r="F391" s="76">
        <v>2025</v>
      </c>
      <c r="G391" s="87" t="s">
        <v>2536</v>
      </c>
      <c r="H391" s="87" t="s">
        <v>26</v>
      </c>
      <c r="I391" s="61" t="s">
        <v>686</v>
      </c>
      <c r="J391" s="61" t="s">
        <v>28</v>
      </c>
      <c r="K391" s="61" t="s">
        <v>2537</v>
      </c>
      <c r="L391" s="87" t="s">
        <v>35</v>
      </c>
      <c r="M391" s="58" t="s">
        <v>2538</v>
      </c>
      <c r="N391" s="61" t="s">
        <v>2539</v>
      </c>
      <c r="O391" s="87" t="s">
        <v>2540</v>
      </c>
      <c r="P391" s="111" t="s">
        <v>2541</v>
      </c>
      <c r="Q391"/>
    </row>
    <row r="392" spans="1:17" ht="26.5" thickBot="1">
      <c r="A392" s="41" t="s">
        <v>2542</v>
      </c>
      <c r="B392" s="52" t="s">
        <v>2543</v>
      </c>
      <c r="C392" s="61" t="s">
        <v>2544</v>
      </c>
      <c r="D392" s="61" t="s">
        <v>24</v>
      </c>
      <c r="E392" s="61" t="s">
        <v>2545</v>
      </c>
      <c r="F392" s="76">
        <v>2025</v>
      </c>
      <c r="G392" s="87" t="s">
        <v>2536</v>
      </c>
      <c r="H392" s="87" t="s">
        <v>26</v>
      </c>
      <c r="I392" s="61" t="s">
        <v>52</v>
      </c>
      <c r="J392" s="61" t="s">
        <v>28</v>
      </c>
      <c r="K392" s="61" t="s">
        <v>63</v>
      </c>
      <c r="L392" s="87" t="s">
        <v>35</v>
      </c>
      <c r="M392" s="58" t="s">
        <v>2546</v>
      </c>
      <c r="N392" s="61" t="s">
        <v>2547</v>
      </c>
      <c r="O392" s="87" t="s">
        <v>2540</v>
      </c>
      <c r="P392" s="111" t="s">
        <v>2548</v>
      </c>
      <c r="Q392"/>
    </row>
    <row r="393" spans="1:17" ht="39.5" thickBot="1">
      <c r="A393" s="41" t="s">
        <v>2549</v>
      </c>
      <c r="B393" s="52" t="s">
        <v>2550</v>
      </c>
      <c r="C393" s="61" t="s">
        <v>2551</v>
      </c>
      <c r="D393" s="61" t="s">
        <v>70</v>
      </c>
      <c r="E393" s="61" t="s">
        <v>2552</v>
      </c>
      <c r="F393" s="76">
        <v>2024</v>
      </c>
      <c r="G393" s="87" t="s">
        <v>2553</v>
      </c>
      <c r="H393" s="87" t="s">
        <v>26</v>
      </c>
      <c r="I393" s="61" t="s">
        <v>686</v>
      </c>
      <c r="J393" s="61" t="s">
        <v>2554</v>
      </c>
      <c r="K393" s="61" t="s">
        <v>2555</v>
      </c>
      <c r="L393" s="87" t="s">
        <v>35</v>
      </c>
      <c r="M393" s="58" t="s">
        <v>2556</v>
      </c>
      <c r="N393" s="61" t="s">
        <v>2557</v>
      </c>
      <c r="O393" s="87" t="s">
        <v>2558</v>
      </c>
      <c r="P393" s="111" t="s">
        <v>2559</v>
      </c>
      <c r="Q393"/>
    </row>
    <row r="394" spans="1:17" ht="130.5" thickBot="1">
      <c r="A394" s="41" t="s">
        <v>2560</v>
      </c>
      <c r="B394" s="52" t="s">
        <v>2561</v>
      </c>
      <c r="C394" s="61" t="s">
        <v>2562</v>
      </c>
      <c r="D394" s="61" t="s">
        <v>39</v>
      </c>
      <c r="E394" s="61" t="s">
        <v>2563</v>
      </c>
      <c r="F394" s="76">
        <v>2024</v>
      </c>
      <c r="G394" s="87" t="s">
        <v>2553</v>
      </c>
      <c r="H394" s="87" t="s">
        <v>26</v>
      </c>
      <c r="I394" s="61" t="s">
        <v>29</v>
      </c>
      <c r="J394" s="61" t="s">
        <v>28</v>
      </c>
      <c r="K394" s="61" t="s">
        <v>30</v>
      </c>
      <c r="L394" s="87" t="s">
        <v>35</v>
      </c>
      <c r="M394" s="58" t="s">
        <v>2564</v>
      </c>
      <c r="N394" s="61" t="s">
        <v>2565</v>
      </c>
      <c r="O394" s="87" t="s">
        <v>2558</v>
      </c>
      <c r="P394" s="111" t="s">
        <v>2566</v>
      </c>
      <c r="Q394"/>
    </row>
    <row r="395" spans="1:17" ht="44" thickBot="1">
      <c r="A395" s="41" t="s">
        <v>2567</v>
      </c>
      <c r="B395" s="52" t="s">
        <v>2568</v>
      </c>
      <c r="C395" s="61" t="s">
        <v>2569</v>
      </c>
      <c r="D395" s="61" t="s">
        <v>70</v>
      </c>
      <c r="E395" s="61" t="s">
        <v>2570</v>
      </c>
      <c r="F395" s="76">
        <v>2025</v>
      </c>
      <c r="G395" s="87" t="s">
        <v>2553</v>
      </c>
      <c r="H395" s="87" t="s">
        <v>26</v>
      </c>
      <c r="I395" s="61" t="s">
        <v>108</v>
      </c>
      <c r="J395" s="61" t="s">
        <v>2571</v>
      </c>
      <c r="K395" s="61" t="s">
        <v>264</v>
      </c>
      <c r="L395" s="87" t="s">
        <v>35</v>
      </c>
      <c r="M395" s="58" t="s">
        <v>2572</v>
      </c>
      <c r="N395" s="61" t="s">
        <v>2573</v>
      </c>
      <c r="O395" s="87" t="s">
        <v>2558</v>
      </c>
      <c r="P395" s="111" t="s">
        <v>2574</v>
      </c>
      <c r="Q395"/>
    </row>
    <row r="396" spans="1:17" ht="65.5" thickBot="1">
      <c r="A396" s="41" t="s">
        <v>2575</v>
      </c>
      <c r="B396" s="52" t="s">
        <v>2576</v>
      </c>
      <c r="C396" s="61" t="s">
        <v>2577</v>
      </c>
      <c r="D396" s="61" t="s">
        <v>70</v>
      </c>
      <c r="E396" s="61" t="s">
        <v>2578</v>
      </c>
      <c r="F396" s="76">
        <v>2023</v>
      </c>
      <c r="G396" s="87" t="s">
        <v>2553</v>
      </c>
      <c r="H396" s="87" t="s">
        <v>26</v>
      </c>
      <c r="I396" s="61" t="s">
        <v>641</v>
      </c>
      <c r="J396" s="61" t="s">
        <v>28</v>
      </c>
      <c r="K396" s="61" t="s">
        <v>80</v>
      </c>
      <c r="L396" s="87" t="s">
        <v>35</v>
      </c>
      <c r="M396" s="58" t="s">
        <v>2579</v>
      </c>
      <c r="N396" s="61" t="s">
        <v>2580</v>
      </c>
      <c r="O396" s="87" t="s">
        <v>2558</v>
      </c>
      <c r="P396" s="111" t="s">
        <v>2581</v>
      </c>
      <c r="Q396"/>
    </row>
    <row r="397" spans="1:17" ht="65.5" thickBot="1">
      <c r="A397" s="41" t="s">
        <v>2582</v>
      </c>
      <c r="B397" s="52" t="s">
        <v>2576</v>
      </c>
      <c r="C397" s="61" t="s">
        <v>2577</v>
      </c>
      <c r="D397" s="61" t="s">
        <v>70</v>
      </c>
      <c r="E397" s="61" t="s">
        <v>2578</v>
      </c>
      <c r="F397" s="76">
        <v>2023</v>
      </c>
      <c r="G397" s="87" t="s">
        <v>2553</v>
      </c>
      <c r="H397" s="87" t="s">
        <v>26</v>
      </c>
      <c r="I397" s="61" t="s">
        <v>52</v>
      </c>
      <c r="J397" s="61" t="s">
        <v>28</v>
      </c>
      <c r="K397" s="61" t="s">
        <v>80</v>
      </c>
      <c r="L397" s="87" t="s">
        <v>35</v>
      </c>
      <c r="M397" s="58" t="s">
        <v>2579</v>
      </c>
      <c r="N397" s="61" t="s">
        <v>2583</v>
      </c>
      <c r="O397" s="87" t="s">
        <v>2558</v>
      </c>
      <c r="P397" s="111" t="s">
        <v>2584</v>
      </c>
      <c r="Q397"/>
    </row>
    <row r="398" spans="1:17" ht="39.5" thickBot="1">
      <c r="A398" s="41" t="s">
        <v>2585</v>
      </c>
      <c r="B398" s="52" t="s">
        <v>836</v>
      </c>
      <c r="C398" s="61" t="s">
        <v>837</v>
      </c>
      <c r="D398" s="61" t="s">
        <v>39</v>
      </c>
      <c r="E398" s="61" t="s">
        <v>2586</v>
      </c>
      <c r="F398" s="76">
        <v>2023</v>
      </c>
      <c r="G398" s="87" t="s">
        <v>2553</v>
      </c>
      <c r="H398" s="87" t="s">
        <v>26</v>
      </c>
      <c r="I398" s="61" t="s">
        <v>118</v>
      </c>
      <c r="J398" s="61" t="s">
        <v>839</v>
      </c>
      <c r="K398" s="61" t="s">
        <v>322</v>
      </c>
      <c r="L398" s="87" t="s">
        <v>35</v>
      </c>
      <c r="M398" s="58" t="s">
        <v>2587</v>
      </c>
      <c r="N398" s="61" t="s">
        <v>2588</v>
      </c>
      <c r="O398" s="87" t="s">
        <v>2558</v>
      </c>
      <c r="P398" s="111" t="s">
        <v>2589</v>
      </c>
      <c r="Q398"/>
    </row>
    <row r="399" spans="1:17" ht="65.5" thickBot="1">
      <c r="A399" s="41" t="s">
        <v>2590</v>
      </c>
      <c r="B399" s="52" t="s">
        <v>2576</v>
      </c>
      <c r="C399" s="61" t="s">
        <v>2577</v>
      </c>
      <c r="D399" s="61" t="s">
        <v>70</v>
      </c>
      <c r="E399" s="61" t="s">
        <v>2578</v>
      </c>
      <c r="F399" s="76">
        <v>2023</v>
      </c>
      <c r="G399" s="87" t="s">
        <v>2553</v>
      </c>
      <c r="H399" s="87" t="s">
        <v>26</v>
      </c>
      <c r="I399" s="61" t="s">
        <v>118</v>
      </c>
      <c r="J399" s="61" t="s">
        <v>28</v>
      </c>
      <c r="K399" s="61" t="s">
        <v>80</v>
      </c>
      <c r="L399" s="87" t="s">
        <v>35</v>
      </c>
      <c r="M399" s="58" t="s">
        <v>2579</v>
      </c>
      <c r="N399" s="61" t="s">
        <v>2591</v>
      </c>
      <c r="O399" s="87" t="s">
        <v>2558</v>
      </c>
      <c r="P399" s="111" t="s">
        <v>2592</v>
      </c>
      <c r="Q399"/>
    </row>
    <row r="400" spans="1:17" ht="65.5" thickBot="1">
      <c r="A400" s="41" t="s">
        <v>2593</v>
      </c>
      <c r="B400" s="52" t="s">
        <v>2576</v>
      </c>
      <c r="C400" s="61" t="s">
        <v>2577</v>
      </c>
      <c r="D400" s="61" t="s">
        <v>70</v>
      </c>
      <c r="E400" s="61" t="s">
        <v>2578</v>
      </c>
      <c r="F400" s="76">
        <v>2023</v>
      </c>
      <c r="G400" s="87" t="s">
        <v>2553</v>
      </c>
      <c r="H400" s="87" t="s">
        <v>26</v>
      </c>
      <c r="I400" s="61" t="s">
        <v>174</v>
      </c>
      <c r="J400" s="61" t="s">
        <v>28</v>
      </c>
      <c r="K400" s="61" t="s">
        <v>80</v>
      </c>
      <c r="L400" s="87" t="s">
        <v>35</v>
      </c>
      <c r="M400" s="58" t="s">
        <v>2579</v>
      </c>
      <c r="N400" s="61" t="s">
        <v>2594</v>
      </c>
      <c r="O400" s="87" t="s">
        <v>2558</v>
      </c>
      <c r="P400" s="111" t="s">
        <v>2595</v>
      </c>
      <c r="Q400"/>
    </row>
    <row r="401" spans="1:17" ht="39.5" thickBot="1">
      <c r="A401" s="41" t="s">
        <v>2596</v>
      </c>
      <c r="B401" s="52" t="s">
        <v>2550</v>
      </c>
      <c r="C401" s="61" t="s">
        <v>2551</v>
      </c>
      <c r="D401" s="61" t="s">
        <v>70</v>
      </c>
      <c r="E401" s="61" t="s">
        <v>2552</v>
      </c>
      <c r="F401" s="76">
        <v>2024</v>
      </c>
      <c r="G401" s="87" t="s">
        <v>2553</v>
      </c>
      <c r="H401" s="87" t="s">
        <v>26</v>
      </c>
      <c r="I401" s="61" t="s">
        <v>174</v>
      </c>
      <c r="J401" s="61" t="s">
        <v>2554</v>
      </c>
      <c r="K401" s="61" t="s">
        <v>2555</v>
      </c>
      <c r="L401" s="87" t="s">
        <v>35</v>
      </c>
      <c r="M401" s="58" t="s">
        <v>2556</v>
      </c>
      <c r="N401" s="61" t="s">
        <v>2597</v>
      </c>
      <c r="O401" s="87" t="s">
        <v>2558</v>
      </c>
      <c r="P401" s="111" t="s">
        <v>2598</v>
      </c>
      <c r="Q401"/>
    </row>
    <row r="402" spans="1:17" ht="39.5" thickBot="1">
      <c r="A402" s="41" t="s">
        <v>2599</v>
      </c>
      <c r="B402" s="52" t="s">
        <v>2600</v>
      </c>
      <c r="C402" s="61" t="s">
        <v>2601</v>
      </c>
      <c r="D402" s="61" t="s">
        <v>24</v>
      </c>
      <c r="E402" s="61" t="s">
        <v>2602</v>
      </c>
      <c r="F402" s="76">
        <v>2025</v>
      </c>
      <c r="G402" s="87" t="s">
        <v>2603</v>
      </c>
      <c r="H402" s="87" t="s">
        <v>26</v>
      </c>
      <c r="I402" s="61" t="s">
        <v>29</v>
      </c>
      <c r="J402" s="61" t="s">
        <v>28</v>
      </c>
      <c r="K402" s="61" t="s">
        <v>30</v>
      </c>
      <c r="L402" s="87" t="s">
        <v>35</v>
      </c>
      <c r="M402" s="58" t="s">
        <v>2604</v>
      </c>
      <c r="N402" s="61" t="s">
        <v>2605</v>
      </c>
      <c r="O402" s="87" t="s">
        <v>2606</v>
      </c>
      <c r="P402" s="111" t="s">
        <v>2607</v>
      </c>
      <c r="Q402"/>
    </row>
    <row r="403" spans="1:17" ht="29.5" thickBot="1">
      <c r="A403" s="41" t="s">
        <v>2608</v>
      </c>
      <c r="B403" s="52" t="s">
        <v>2609</v>
      </c>
      <c r="C403" s="61" t="s">
        <v>2610</v>
      </c>
      <c r="D403" s="61" t="s">
        <v>609</v>
      </c>
      <c r="E403" s="61" t="s">
        <v>2611</v>
      </c>
      <c r="F403" s="76">
        <v>2025</v>
      </c>
      <c r="G403" s="87" t="s">
        <v>2603</v>
      </c>
      <c r="H403" s="87" t="s">
        <v>26</v>
      </c>
      <c r="I403" s="61" t="s">
        <v>42</v>
      </c>
      <c r="J403" s="61" t="s">
        <v>1149</v>
      </c>
      <c r="K403" s="61" t="s">
        <v>2612</v>
      </c>
      <c r="L403" s="87" t="s">
        <v>35</v>
      </c>
      <c r="M403" s="58" t="s">
        <v>2613</v>
      </c>
      <c r="N403" s="61" t="s">
        <v>2614</v>
      </c>
      <c r="O403" s="87" t="s">
        <v>2606</v>
      </c>
      <c r="P403" s="111" t="s">
        <v>2615</v>
      </c>
      <c r="Q403"/>
    </row>
    <row r="404" spans="1:17" ht="29.5" thickBot="1">
      <c r="A404" s="41" t="s">
        <v>2616</v>
      </c>
      <c r="B404" s="52" t="s">
        <v>2617</v>
      </c>
      <c r="C404" s="61" t="s">
        <v>2618</v>
      </c>
      <c r="D404" s="61" t="s">
        <v>70</v>
      </c>
      <c r="E404" s="61" t="s">
        <v>2619</v>
      </c>
      <c r="F404" s="76">
        <v>2025</v>
      </c>
      <c r="G404" s="87" t="s">
        <v>2603</v>
      </c>
      <c r="H404" s="87" t="s">
        <v>26</v>
      </c>
      <c r="I404" s="61" t="s">
        <v>42</v>
      </c>
      <c r="J404" s="61" t="s">
        <v>2620</v>
      </c>
      <c r="K404" s="61" t="s">
        <v>2621</v>
      </c>
      <c r="L404" s="87" t="s">
        <v>35</v>
      </c>
      <c r="M404" s="58" t="s">
        <v>2622</v>
      </c>
      <c r="N404" s="61" t="s">
        <v>2623</v>
      </c>
      <c r="O404" s="87" t="s">
        <v>2606</v>
      </c>
      <c r="P404" s="111" t="s">
        <v>2624</v>
      </c>
      <c r="Q404"/>
    </row>
    <row r="405" spans="1:17" ht="29.5" thickBot="1">
      <c r="A405" s="41" t="s">
        <v>2625</v>
      </c>
      <c r="B405" s="52" t="s">
        <v>2626</v>
      </c>
      <c r="C405" s="61" t="s">
        <v>2627</v>
      </c>
      <c r="D405" s="61" t="s">
        <v>70</v>
      </c>
      <c r="E405" s="61" t="s">
        <v>2448</v>
      </c>
      <c r="F405" s="76">
        <v>2022</v>
      </c>
      <c r="G405" s="87" t="s">
        <v>2603</v>
      </c>
      <c r="H405" s="87" t="s">
        <v>26</v>
      </c>
      <c r="I405" s="61" t="s">
        <v>42</v>
      </c>
      <c r="J405" s="61" t="s">
        <v>28</v>
      </c>
      <c r="K405" s="61" t="s">
        <v>63</v>
      </c>
      <c r="L405" s="87" t="s">
        <v>35</v>
      </c>
      <c r="M405" s="58" t="s">
        <v>2628</v>
      </c>
      <c r="N405" s="61" t="s">
        <v>2629</v>
      </c>
      <c r="O405" s="87" t="s">
        <v>2606</v>
      </c>
      <c r="P405" s="111" t="s">
        <v>2630</v>
      </c>
      <c r="Q405"/>
    </row>
    <row r="406" spans="1:17" ht="52.5" thickBot="1">
      <c r="A406" s="41" t="s">
        <v>2631</v>
      </c>
      <c r="B406" s="52" t="s">
        <v>2632</v>
      </c>
      <c r="C406" s="61" t="s">
        <v>2633</v>
      </c>
      <c r="D406" s="61" t="s">
        <v>70</v>
      </c>
      <c r="E406" s="61" t="s">
        <v>2634</v>
      </c>
      <c r="F406" s="76">
        <v>2022</v>
      </c>
      <c r="G406" s="87" t="s">
        <v>2603</v>
      </c>
      <c r="H406" s="87" t="s">
        <v>26</v>
      </c>
      <c r="I406" s="61" t="s">
        <v>42</v>
      </c>
      <c r="J406" s="61" t="s">
        <v>2635</v>
      </c>
      <c r="K406" s="61" t="s">
        <v>43</v>
      </c>
      <c r="L406" s="87" t="s">
        <v>35</v>
      </c>
      <c r="M406" s="58" t="s">
        <v>2636</v>
      </c>
      <c r="N406" s="61" t="s">
        <v>2637</v>
      </c>
      <c r="O406" s="87" t="s">
        <v>2606</v>
      </c>
      <c r="P406" s="111" t="s">
        <v>2638</v>
      </c>
      <c r="Q406"/>
    </row>
    <row r="407" spans="1:17" ht="44" thickBot="1">
      <c r="A407" s="41" t="s">
        <v>2639</v>
      </c>
      <c r="B407" s="52" t="s">
        <v>2640</v>
      </c>
      <c r="C407" s="61" t="s">
        <v>2641</v>
      </c>
      <c r="D407" s="61" t="s">
        <v>609</v>
      </c>
      <c r="E407" s="61" t="s">
        <v>2642</v>
      </c>
      <c r="F407" s="76">
        <v>2022</v>
      </c>
      <c r="G407" s="87" t="s">
        <v>2603</v>
      </c>
      <c r="H407" s="87" t="s">
        <v>26</v>
      </c>
      <c r="I407" s="61" t="s">
        <v>165</v>
      </c>
      <c r="J407" s="61" t="s">
        <v>718</v>
      </c>
      <c r="K407" s="61" t="s">
        <v>53</v>
      </c>
      <c r="L407" s="87" t="s">
        <v>35</v>
      </c>
      <c r="M407" s="58" t="s">
        <v>2643</v>
      </c>
      <c r="N407" s="61" t="s">
        <v>2644</v>
      </c>
      <c r="O407" s="87" t="s">
        <v>2606</v>
      </c>
      <c r="P407" s="111" t="s">
        <v>2645</v>
      </c>
      <c r="Q407"/>
    </row>
    <row r="408" spans="1:17" ht="39.5" thickBot="1">
      <c r="A408" s="41" t="s">
        <v>2646</v>
      </c>
      <c r="B408" s="52" t="s">
        <v>2647</v>
      </c>
      <c r="C408" s="61" t="s">
        <v>2648</v>
      </c>
      <c r="D408" s="61" t="s">
        <v>39</v>
      </c>
      <c r="E408" s="61" t="s">
        <v>2649</v>
      </c>
      <c r="F408" s="76">
        <v>2024</v>
      </c>
      <c r="G408" s="87" t="s">
        <v>2603</v>
      </c>
      <c r="H408" s="87" t="s">
        <v>26</v>
      </c>
      <c r="I408" s="61" t="s">
        <v>641</v>
      </c>
      <c r="J408" s="61" t="s">
        <v>28</v>
      </c>
      <c r="K408" s="61" t="s">
        <v>80</v>
      </c>
      <c r="L408" s="87" t="s">
        <v>35</v>
      </c>
      <c r="M408" s="58" t="s">
        <v>2650</v>
      </c>
      <c r="N408" s="61" t="s">
        <v>2651</v>
      </c>
      <c r="O408" s="87" t="s">
        <v>2606</v>
      </c>
      <c r="P408" s="111" t="s">
        <v>2652</v>
      </c>
      <c r="Q408"/>
    </row>
    <row r="409" spans="1:17" ht="52.5" thickBot="1">
      <c r="A409" s="41" t="s">
        <v>2653</v>
      </c>
      <c r="B409" s="52" t="s">
        <v>2654</v>
      </c>
      <c r="C409" s="61" t="s">
        <v>2655</v>
      </c>
      <c r="D409" s="61" t="s">
        <v>24</v>
      </c>
      <c r="E409" s="61" t="s">
        <v>2656</v>
      </c>
      <c r="F409" s="76">
        <v>2024</v>
      </c>
      <c r="G409" s="87" t="s">
        <v>2603</v>
      </c>
      <c r="H409" s="87" t="s">
        <v>26</v>
      </c>
      <c r="I409" s="61" t="s">
        <v>321</v>
      </c>
      <c r="J409" s="61" t="s">
        <v>28</v>
      </c>
      <c r="K409" s="61" t="s">
        <v>80</v>
      </c>
      <c r="L409" s="87" t="s">
        <v>35</v>
      </c>
      <c r="M409" s="58" t="s">
        <v>2657</v>
      </c>
      <c r="N409" s="61" t="s">
        <v>2658</v>
      </c>
      <c r="O409" s="87" t="s">
        <v>2606</v>
      </c>
      <c r="P409" s="111" t="s">
        <v>2659</v>
      </c>
      <c r="Q409"/>
    </row>
    <row r="410" spans="1:17" ht="26.5" thickBot="1">
      <c r="A410" s="45" t="s">
        <v>2660</v>
      </c>
      <c r="B410" s="52" t="s">
        <v>2661</v>
      </c>
      <c r="C410" s="61" t="s">
        <v>1555</v>
      </c>
      <c r="D410" s="61" t="s">
        <v>24</v>
      </c>
      <c r="E410" s="61" t="s">
        <v>2662</v>
      </c>
      <c r="F410" s="76">
        <v>2024</v>
      </c>
      <c r="G410" s="87" t="s">
        <v>2603</v>
      </c>
      <c r="H410" s="87" t="s">
        <v>26</v>
      </c>
      <c r="I410" s="61" t="s">
        <v>79</v>
      </c>
      <c r="J410" s="61" t="s">
        <v>28</v>
      </c>
      <c r="K410" s="61" t="s">
        <v>140</v>
      </c>
      <c r="L410" s="87" t="s">
        <v>763</v>
      </c>
      <c r="M410" s="58" t="s">
        <v>2663</v>
      </c>
      <c r="N410" s="61"/>
      <c r="O410" s="87" t="s">
        <v>2606</v>
      </c>
      <c r="P410" s="111" t="s">
        <v>2664</v>
      </c>
      <c r="Q410"/>
    </row>
    <row r="411" spans="1:17" ht="39.5" thickBot="1">
      <c r="A411" s="41" t="s">
        <v>2665</v>
      </c>
      <c r="B411" s="52" t="s">
        <v>2666</v>
      </c>
      <c r="C411" s="61" t="s">
        <v>2667</v>
      </c>
      <c r="D411" s="61" t="s">
        <v>24</v>
      </c>
      <c r="E411" s="61" t="s">
        <v>2668</v>
      </c>
      <c r="F411" s="76">
        <v>2024</v>
      </c>
      <c r="G411" s="87" t="s">
        <v>2603</v>
      </c>
      <c r="H411" s="87" t="s">
        <v>26</v>
      </c>
      <c r="I411" s="61" t="s">
        <v>62</v>
      </c>
      <c r="J411" s="61" t="s">
        <v>28</v>
      </c>
      <c r="K411" s="61" t="s">
        <v>149</v>
      </c>
      <c r="L411" s="87" t="s">
        <v>35</v>
      </c>
      <c r="M411" s="58" t="s">
        <v>2669</v>
      </c>
      <c r="N411" s="61" t="s">
        <v>2670</v>
      </c>
      <c r="O411" s="87" t="s">
        <v>2606</v>
      </c>
      <c r="P411" s="111" t="s">
        <v>2671</v>
      </c>
      <c r="Q411"/>
    </row>
    <row r="412" spans="1:17" ht="44" thickBot="1">
      <c r="A412" s="41" t="s">
        <v>2672</v>
      </c>
      <c r="B412" s="52" t="s">
        <v>2673</v>
      </c>
      <c r="C412" s="61" t="s">
        <v>2674</v>
      </c>
      <c r="D412" s="61" t="s">
        <v>609</v>
      </c>
      <c r="E412" s="61" t="s">
        <v>2675</v>
      </c>
      <c r="F412" s="76">
        <v>2021</v>
      </c>
      <c r="G412" s="87" t="s">
        <v>2603</v>
      </c>
      <c r="H412" s="87" t="s">
        <v>26</v>
      </c>
      <c r="I412" s="61" t="s">
        <v>42</v>
      </c>
      <c r="J412" s="61" t="s">
        <v>28</v>
      </c>
      <c r="K412" s="61" t="s">
        <v>43</v>
      </c>
      <c r="L412" s="87" t="s">
        <v>35</v>
      </c>
      <c r="M412" s="58" t="s">
        <v>2676</v>
      </c>
      <c r="N412" s="61" t="s">
        <v>2677</v>
      </c>
      <c r="O412" s="87" t="s">
        <v>2606</v>
      </c>
      <c r="P412" s="111" t="s">
        <v>2678</v>
      </c>
      <c r="Q412"/>
    </row>
    <row r="413" spans="1:17" ht="44" thickBot="1">
      <c r="A413" s="41" t="s">
        <v>2679</v>
      </c>
      <c r="B413" s="52" t="s">
        <v>2680</v>
      </c>
      <c r="C413" s="61" t="s">
        <v>2681</v>
      </c>
      <c r="D413" s="61" t="s">
        <v>70</v>
      </c>
      <c r="E413" s="61" t="s">
        <v>1508</v>
      </c>
      <c r="F413" s="76">
        <v>2025</v>
      </c>
      <c r="G413" s="87" t="s">
        <v>2603</v>
      </c>
      <c r="H413" s="87" t="s">
        <v>26</v>
      </c>
      <c r="I413" s="61" t="s">
        <v>89</v>
      </c>
      <c r="J413" s="61" t="s">
        <v>28</v>
      </c>
      <c r="K413" s="61" t="s">
        <v>80</v>
      </c>
      <c r="L413" s="87" t="s">
        <v>35</v>
      </c>
      <c r="M413" s="58" t="s">
        <v>2682</v>
      </c>
      <c r="N413" s="61" t="s">
        <v>2683</v>
      </c>
      <c r="O413" s="87" t="s">
        <v>2606</v>
      </c>
      <c r="P413" s="111" t="s">
        <v>2684</v>
      </c>
      <c r="Q413"/>
    </row>
    <row r="414" spans="1:17" ht="44" thickBot="1">
      <c r="A414" s="41" t="s">
        <v>2685</v>
      </c>
      <c r="B414" s="52" t="s">
        <v>2686</v>
      </c>
      <c r="C414" s="61" t="s">
        <v>2687</v>
      </c>
      <c r="D414" s="61" t="s">
        <v>70</v>
      </c>
      <c r="E414" s="61" t="s">
        <v>1508</v>
      </c>
      <c r="F414" s="76">
        <v>2024</v>
      </c>
      <c r="G414" s="87" t="s">
        <v>2603</v>
      </c>
      <c r="H414" s="87" t="s">
        <v>26</v>
      </c>
      <c r="I414" s="61" t="s">
        <v>89</v>
      </c>
      <c r="J414" s="61" t="s">
        <v>2688</v>
      </c>
      <c r="K414" s="61" t="s">
        <v>2689</v>
      </c>
      <c r="L414" s="87" t="s">
        <v>35</v>
      </c>
      <c r="M414" s="58" t="s">
        <v>2690</v>
      </c>
      <c r="N414" s="61" t="s">
        <v>2691</v>
      </c>
      <c r="O414" s="87" t="s">
        <v>2606</v>
      </c>
      <c r="P414" s="111" t="s">
        <v>2692</v>
      </c>
      <c r="Q414"/>
    </row>
    <row r="415" spans="1:17" ht="44" thickBot="1">
      <c r="A415" s="41" t="s">
        <v>2693</v>
      </c>
      <c r="B415" s="52" t="s">
        <v>2694</v>
      </c>
      <c r="C415" s="61" t="s">
        <v>2695</v>
      </c>
      <c r="D415" s="61" t="s">
        <v>70</v>
      </c>
      <c r="E415" s="61" t="s">
        <v>2696</v>
      </c>
      <c r="F415" s="76">
        <v>2025</v>
      </c>
      <c r="G415" s="87" t="s">
        <v>2603</v>
      </c>
      <c r="H415" s="87" t="s">
        <v>26</v>
      </c>
      <c r="I415" s="61" t="s">
        <v>89</v>
      </c>
      <c r="J415" s="61" t="s">
        <v>2697</v>
      </c>
      <c r="K415" s="61" t="s">
        <v>2698</v>
      </c>
      <c r="L415" s="87" t="s">
        <v>35</v>
      </c>
      <c r="M415" s="58" t="s">
        <v>2699</v>
      </c>
      <c r="N415" s="61" t="s">
        <v>2700</v>
      </c>
      <c r="O415" s="87" t="s">
        <v>2606</v>
      </c>
      <c r="P415" s="111" t="s">
        <v>2701</v>
      </c>
      <c r="Q415"/>
    </row>
    <row r="416" spans="1:17" ht="39.5" thickBot="1">
      <c r="A416" s="41" t="s">
        <v>2702</v>
      </c>
      <c r="B416" s="52" t="s">
        <v>2703</v>
      </c>
      <c r="C416" s="61" t="s">
        <v>2704</v>
      </c>
      <c r="D416" s="61" t="s">
        <v>24</v>
      </c>
      <c r="E416" s="61" t="s">
        <v>2705</v>
      </c>
      <c r="F416" s="76">
        <v>2023</v>
      </c>
      <c r="G416" s="87" t="s">
        <v>2603</v>
      </c>
      <c r="H416" s="87" t="s">
        <v>2706</v>
      </c>
      <c r="I416" s="61" t="s">
        <v>118</v>
      </c>
      <c r="J416" s="61" t="s">
        <v>28</v>
      </c>
      <c r="K416" s="61" t="s">
        <v>80</v>
      </c>
      <c r="L416" s="87" t="s">
        <v>35</v>
      </c>
      <c r="M416" s="58" t="s">
        <v>2707</v>
      </c>
      <c r="N416" s="61" t="s">
        <v>2708</v>
      </c>
      <c r="O416" s="87" t="s">
        <v>2606</v>
      </c>
      <c r="P416" s="111" t="s">
        <v>2709</v>
      </c>
      <c r="Q416"/>
    </row>
    <row r="417" spans="1:17" ht="65.5" thickBot="1">
      <c r="A417" s="41" t="s">
        <v>2710</v>
      </c>
      <c r="B417" s="52" t="s">
        <v>2711</v>
      </c>
      <c r="C417" s="61" t="s">
        <v>2712</v>
      </c>
      <c r="D417" s="61" t="s">
        <v>70</v>
      </c>
      <c r="E417" s="61" t="s">
        <v>2713</v>
      </c>
      <c r="F417" s="76">
        <v>2025</v>
      </c>
      <c r="G417" s="87" t="s">
        <v>2603</v>
      </c>
      <c r="H417" s="87" t="s">
        <v>26</v>
      </c>
      <c r="I417" s="61" t="s">
        <v>29</v>
      </c>
      <c r="J417" s="61" t="s">
        <v>2714</v>
      </c>
      <c r="K417" s="61" t="s">
        <v>2715</v>
      </c>
      <c r="L417" s="87" t="s">
        <v>35</v>
      </c>
      <c r="M417" s="58" t="s">
        <v>2716</v>
      </c>
      <c r="N417" s="61" t="s">
        <v>2717</v>
      </c>
      <c r="O417" s="87" t="s">
        <v>2606</v>
      </c>
      <c r="P417" s="111" t="s">
        <v>2718</v>
      </c>
      <c r="Q417"/>
    </row>
    <row r="418" spans="1:17" ht="52.5" thickBot="1">
      <c r="A418" s="41" t="s">
        <v>2719</v>
      </c>
      <c r="B418" s="52" t="s">
        <v>2720</v>
      </c>
      <c r="C418" s="61" t="s">
        <v>2721</v>
      </c>
      <c r="D418" s="61" t="s">
        <v>609</v>
      </c>
      <c r="E418" s="61" t="s">
        <v>2722</v>
      </c>
      <c r="F418" s="76">
        <v>2024</v>
      </c>
      <c r="G418" s="87" t="s">
        <v>2603</v>
      </c>
      <c r="H418" s="87" t="s">
        <v>26</v>
      </c>
      <c r="I418" s="61" t="s">
        <v>42</v>
      </c>
      <c r="J418" s="61" t="s">
        <v>2723</v>
      </c>
      <c r="K418" s="61" t="s">
        <v>2724</v>
      </c>
      <c r="L418" s="87" t="s">
        <v>35</v>
      </c>
      <c r="M418" s="58" t="s">
        <v>2725</v>
      </c>
      <c r="N418" s="61" t="s">
        <v>2726</v>
      </c>
      <c r="O418" s="87" t="s">
        <v>2606</v>
      </c>
      <c r="P418" s="111" t="s">
        <v>2727</v>
      </c>
      <c r="Q418"/>
    </row>
    <row r="419" spans="1:17" ht="44" thickBot="1">
      <c r="A419" s="41" t="s">
        <v>2729</v>
      </c>
      <c r="B419" s="52" t="s">
        <v>2686</v>
      </c>
      <c r="C419" s="61" t="s">
        <v>2687</v>
      </c>
      <c r="D419" s="61" t="s">
        <v>70</v>
      </c>
      <c r="E419" s="61" t="s">
        <v>2730</v>
      </c>
      <c r="F419" s="76">
        <v>2024</v>
      </c>
      <c r="G419" s="87" t="s">
        <v>2603</v>
      </c>
      <c r="H419" s="87" t="s">
        <v>26</v>
      </c>
      <c r="I419" s="61" t="s">
        <v>641</v>
      </c>
      <c r="J419" s="61" t="s">
        <v>2688</v>
      </c>
      <c r="K419" s="61" t="s">
        <v>2689</v>
      </c>
      <c r="L419" s="87" t="s">
        <v>35</v>
      </c>
      <c r="M419" s="58" t="s">
        <v>2690</v>
      </c>
      <c r="N419" s="61" t="s">
        <v>2731</v>
      </c>
      <c r="O419" s="87" t="s">
        <v>2606</v>
      </c>
      <c r="P419" s="111" t="s">
        <v>2732</v>
      </c>
      <c r="Q419"/>
    </row>
    <row r="420" spans="1:17" ht="65.5" thickBot="1">
      <c r="A420" s="41" t="s">
        <v>2733</v>
      </c>
      <c r="B420" s="52" t="s">
        <v>2711</v>
      </c>
      <c r="C420" s="61" t="s">
        <v>2712</v>
      </c>
      <c r="D420" s="61" t="s">
        <v>70</v>
      </c>
      <c r="E420" s="61" t="s">
        <v>2713</v>
      </c>
      <c r="F420" s="76">
        <v>2025</v>
      </c>
      <c r="G420" s="87" t="s">
        <v>2603</v>
      </c>
      <c r="H420" s="87" t="s">
        <v>26</v>
      </c>
      <c r="I420" s="61" t="s">
        <v>52</v>
      </c>
      <c r="J420" s="61" t="s">
        <v>2714</v>
      </c>
      <c r="K420" s="61" t="s">
        <v>2715</v>
      </c>
      <c r="L420" s="87" t="s">
        <v>35</v>
      </c>
      <c r="M420" s="58" t="s">
        <v>2716</v>
      </c>
      <c r="N420" s="61" t="s">
        <v>2734</v>
      </c>
      <c r="O420" s="87" t="s">
        <v>2606</v>
      </c>
      <c r="P420" s="111" t="s">
        <v>2735</v>
      </c>
      <c r="Q420"/>
    </row>
    <row r="421" spans="1:17" ht="52.5" thickBot="1">
      <c r="A421" s="41" t="s">
        <v>2736</v>
      </c>
      <c r="B421" s="52" t="s">
        <v>2654</v>
      </c>
      <c r="C421" s="61" t="s">
        <v>2655</v>
      </c>
      <c r="D421" s="61" t="s">
        <v>24</v>
      </c>
      <c r="E421" s="61" t="s">
        <v>2656</v>
      </c>
      <c r="F421" s="76">
        <v>2024</v>
      </c>
      <c r="G421" s="87" t="s">
        <v>2603</v>
      </c>
      <c r="H421" s="87" t="s">
        <v>26</v>
      </c>
      <c r="I421" s="61" t="s">
        <v>118</v>
      </c>
      <c r="J421" s="61" t="s">
        <v>28</v>
      </c>
      <c r="K421" s="61" t="s">
        <v>80</v>
      </c>
      <c r="L421" s="87" t="s">
        <v>35</v>
      </c>
      <c r="M421" s="58" t="s">
        <v>2657</v>
      </c>
      <c r="N421" s="61" t="s">
        <v>2737</v>
      </c>
      <c r="O421" s="87" t="s">
        <v>2606</v>
      </c>
      <c r="P421" s="111" t="s">
        <v>2738</v>
      </c>
      <c r="Q421"/>
    </row>
    <row r="422" spans="1:17" ht="44" thickBot="1">
      <c r="A422" s="41" t="s">
        <v>2739</v>
      </c>
      <c r="B422" s="52" t="s">
        <v>2673</v>
      </c>
      <c r="C422" s="61" t="s">
        <v>2674</v>
      </c>
      <c r="D422" s="61" t="s">
        <v>609</v>
      </c>
      <c r="E422" s="61" t="s">
        <v>2675</v>
      </c>
      <c r="F422" s="76">
        <v>2021</v>
      </c>
      <c r="G422" s="87" t="s">
        <v>2603</v>
      </c>
      <c r="H422" s="87" t="s">
        <v>26</v>
      </c>
      <c r="I422" s="61" t="s">
        <v>1974</v>
      </c>
      <c r="J422" s="61" t="s">
        <v>28</v>
      </c>
      <c r="K422" s="61" t="s">
        <v>43</v>
      </c>
      <c r="L422" s="87" t="s">
        <v>35</v>
      </c>
      <c r="M422" s="58" t="s">
        <v>2676</v>
      </c>
      <c r="N422" s="61" t="s">
        <v>2740</v>
      </c>
      <c r="O422" s="87" t="s">
        <v>2606</v>
      </c>
      <c r="P422" s="111" t="s">
        <v>2741</v>
      </c>
      <c r="Q422"/>
    </row>
    <row r="423" spans="1:17" ht="44" thickBot="1">
      <c r="A423" s="41" t="s">
        <v>2742</v>
      </c>
      <c r="B423" s="52" t="s">
        <v>2680</v>
      </c>
      <c r="C423" s="61" t="s">
        <v>2681</v>
      </c>
      <c r="D423" s="61" t="s">
        <v>70</v>
      </c>
      <c r="E423" s="61" t="s">
        <v>1508</v>
      </c>
      <c r="F423" s="76">
        <v>2025</v>
      </c>
      <c r="G423" s="87" t="s">
        <v>2603</v>
      </c>
      <c r="H423" s="87" t="s">
        <v>26</v>
      </c>
      <c r="I423" s="61" t="s">
        <v>321</v>
      </c>
      <c r="J423" s="61" t="s">
        <v>28</v>
      </c>
      <c r="K423" s="61" t="s">
        <v>80</v>
      </c>
      <c r="L423" s="87" t="s">
        <v>35</v>
      </c>
      <c r="M423" s="58" t="s">
        <v>2682</v>
      </c>
      <c r="N423" s="61" t="s">
        <v>2743</v>
      </c>
      <c r="O423" s="87" t="s">
        <v>2606</v>
      </c>
      <c r="P423" s="111" t="s">
        <v>2744</v>
      </c>
      <c r="Q423"/>
    </row>
    <row r="424" spans="1:17" ht="44" thickBot="1">
      <c r="A424" s="41" t="s">
        <v>2745</v>
      </c>
      <c r="B424" s="52" t="s">
        <v>2680</v>
      </c>
      <c r="C424" s="61" t="s">
        <v>2681</v>
      </c>
      <c r="D424" s="61" t="s">
        <v>70</v>
      </c>
      <c r="E424" s="61" t="s">
        <v>1508</v>
      </c>
      <c r="F424" s="76">
        <v>2025</v>
      </c>
      <c r="G424" s="87" t="s">
        <v>2603</v>
      </c>
      <c r="H424" s="87" t="s">
        <v>26</v>
      </c>
      <c r="I424" s="61" t="s">
        <v>641</v>
      </c>
      <c r="J424" s="61" t="s">
        <v>28</v>
      </c>
      <c r="K424" s="61" t="s">
        <v>80</v>
      </c>
      <c r="L424" s="87" t="s">
        <v>35</v>
      </c>
      <c r="M424" s="58" t="s">
        <v>2682</v>
      </c>
      <c r="N424" s="61" t="s">
        <v>2746</v>
      </c>
      <c r="O424" s="87" t="s">
        <v>2606</v>
      </c>
      <c r="P424" s="111" t="s">
        <v>2747</v>
      </c>
      <c r="Q424"/>
    </row>
    <row r="425" spans="1:17" ht="52.5" thickBot="1">
      <c r="A425" s="41" t="s">
        <v>2748</v>
      </c>
      <c r="B425" s="52" t="s">
        <v>2654</v>
      </c>
      <c r="C425" s="61" t="s">
        <v>2655</v>
      </c>
      <c r="D425" s="61" t="s">
        <v>24</v>
      </c>
      <c r="E425" s="61" t="s">
        <v>2656</v>
      </c>
      <c r="F425" s="76">
        <v>2024</v>
      </c>
      <c r="G425" s="87" t="s">
        <v>2603</v>
      </c>
      <c r="H425" s="87" t="s">
        <v>26</v>
      </c>
      <c r="I425" s="61" t="s">
        <v>98</v>
      </c>
      <c r="J425" s="61" t="s">
        <v>28</v>
      </c>
      <c r="K425" s="61" t="s">
        <v>80</v>
      </c>
      <c r="L425" s="87" t="s">
        <v>35</v>
      </c>
      <c r="M425" s="58" t="s">
        <v>2657</v>
      </c>
      <c r="N425" s="61" t="s">
        <v>2749</v>
      </c>
      <c r="O425" s="87" t="s">
        <v>2606</v>
      </c>
      <c r="P425" s="111" t="s">
        <v>2750</v>
      </c>
      <c r="Q425"/>
    </row>
    <row r="426" spans="1:17" ht="29.5" thickBot="1">
      <c r="A426" s="41" t="s">
        <v>2751</v>
      </c>
      <c r="B426" s="52" t="s">
        <v>2752</v>
      </c>
      <c r="C426" s="61" t="s">
        <v>2753</v>
      </c>
      <c r="D426" s="61" t="s">
        <v>545</v>
      </c>
      <c r="E426" s="61" t="s">
        <v>2754</v>
      </c>
      <c r="F426" s="76">
        <v>2021</v>
      </c>
      <c r="G426" s="87" t="s">
        <v>2755</v>
      </c>
      <c r="H426" s="87" t="s">
        <v>26</v>
      </c>
      <c r="I426" s="61" t="s">
        <v>686</v>
      </c>
      <c r="J426" s="61" t="s">
        <v>2756</v>
      </c>
      <c r="K426" s="61" t="s">
        <v>687</v>
      </c>
      <c r="L426" s="87" t="s">
        <v>35</v>
      </c>
      <c r="M426" s="58" t="s">
        <v>2757</v>
      </c>
      <c r="N426" s="61" t="s">
        <v>2758</v>
      </c>
      <c r="O426" s="87" t="s">
        <v>2759</v>
      </c>
      <c r="P426" s="111" t="s">
        <v>2760</v>
      </c>
      <c r="Q426"/>
    </row>
    <row r="427" spans="1:17" ht="39.5" thickBot="1">
      <c r="A427" s="41" t="s">
        <v>2761</v>
      </c>
      <c r="B427" s="52" t="s">
        <v>2762</v>
      </c>
      <c r="C427" s="61" t="s">
        <v>2763</v>
      </c>
      <c r="D427" s="61" t="s">
        <v>39</v>
      </c>
      <c r="E427" s="61" t="s">
        <v>2764</v>
      </c>
      <c r="F427" s="76">
        <v>2024</v>
      </c>
      <c r="G427" s="87" t="s">
        <v>2755</v>
      </c>
      <c r="H427" s="87" t="s">
        <v>26</v>
      </c>
      <c r="I427" s="61" t="s">
        <v>641</v>
      </c>
      <c r="J427" s="61" t="s">
        <v>2765</v>
      </c>
      <c r="K427" s="61" t="s">
        <v>80</v>
      </c>
      <c r="L427" s="87" t="s">
        <v>35</v>
      </c>
      <c r="M427" s="58" t="s">
        <v>2766</v>
      </c>
      <c r="N427" s="61" t="s">
        <v>2767</v>
      </c>
      <c r="O427" s="87" t="s">
        <v>2759</v>
      </c>
      <c r="P427" s="111" t="s">
        <v>2768</v>
      </c>
      <c r="Q427"/>
    </row>
    <row r="428" spans="1:17" ht="29.5" thickBot="1">
      <c r="A428" s="41" t="s">
        <v>2769</v>
      </c>
      <c r="B428" s="52" t="s">
        <v>2770</v>
      </c>
      <c r="C428" s="61" t="s">
        <v>1596</v>
      </c>
      <c r="D428" s="61" t="s">
        <v>24</v>
      </c>
      <c r="E428" s="61" t="s">
        <v>2771</v>
      </c>
      <c r="F428" s="76">
        <v>2021</v>
      </c>
      <c r="G428" s="87" t="s">
        <v>2755</v>
      </c>
      <c r="H428" s="87" t="s">
        <v>26</v>
      </c>
      <c r="I428" s="61" t="s">
        <v>42</v>
      </c>
      <c r="J428" s="61" t="s">
        <v>1149</v>
      </c>
      <c r="K428" s="61" t="s">
        <v>149</v>
      </c>
      <c r="L428" s="87" t="s">
        <v>35</v>
      </c>
      <c r="M428" s="58" t="s">
        <v>2772</v>
      </c>
      <c r="N428" s="61" t="s">
        <v>2773</v>
      </c>
      <c r="O428" s="87" t="s">
        <v>2759</v>
      </c>
      <c r="P428" s="111" t="s">
        <v>2774</v>
      </c>
      <c r="Q428"/>
    </row>
    <row r="429" spans="1:17" ht="39.5" thickBot="1">
      <c r="A429" s="41" t="s">
        <v>2775</v>
      </c>
      <c r="B429" s="52" t="s">
        <v>2776</v>
      </c>
      <c r="C429" s="61" t="s">
        <v>2777</v>
      </c>
      <c r="D429" s="61" t="s">
        <v>609</v>
      </c>
      <c r="E429" s="61" t="s">
        <v>2778</v>
      </c>
      <c r="F429" s="76">
        <v>2024</v>
      </c>
      <c r="G429" s="87" t="s">
        <v>2755</v>
      </c>
      <c r="H429" s="87" t="s">
        <v>26</v>
      </c>
      <c r="I429" s="61" t="s">
        <v>42</v>
      </c>
      <c r="J429" s="61" t="s">
        <v>2779</v>
      </c>
      <c r="K429" s="61" t="s">
        <v>149</v>
      </c>
      <c r="L429" s="87" t="s">
        <v>35</v>
      </c>
      <c r="M429" s="58" t="s">
        <v>2780</v>
      </c>
      <c r="N429" s="61" t="s">
        <v>2773</v>
      </c>
      <c r="O429" s="87" t="s">
        <v>2759</v>
      </c>
      <c r="P429" s="111" t="s">
        <v>2781</v>
      </c>
      <c r="Q429"/>
    </row>
    <row r="430" spans="1:17" ht="39.5" thickBot="1">
      <c r="A430" s="41" t="s">
        <v>2782</v>
      </c>
      <c r="B430" s="52" t="s">
        <v>2783</v>
      </c>
      <c r="C430" s="61" t="s">
        <v>2784</v>
      </c>
      <c r="D430" s="61" t="s">
        <v>39</v>
      </c>
      <c r="E430" s="61" t="s">
        <v>2785</v>
      </c>
      <c r="F430" s="76">
        <v>2025</v>
      </c>
      <c r="G430" s="87" t="s">
        <v>2755</v>
      </c>
      <c r="H430" s="87" t="s">
        <v>26</v>
      </c>
      <c r="I430" s="61" t="s">
        <v>62</v>
      </c>
      <c r="J430" s="61" t="s">
        <v>2786</v>
      </c>
      <c r="K430" s="61" t="s">
        <v>63</v>
      </c>
      <c r="L430" s="87" t="s">
        <v>35</v>
      </c>
      <c r="M430" s="58" t="s">
        <v>2787</v>
      </c>
      <c r="N430" s="61" t="s">
        <v>2788</v>
      </c>
      <c r="O430" s="87" t="s">
        <v>2759</v>
      </c>
      <c r="P430" s="111" t="s">
        <v>2789</v>
      </c>
      <c r="Q430"/>
    </row>
    <row r="431" spans="1:17" ht="117.5" thickBot="1">
      <c r="A431" s="41" t="s">
        <v>2792</v>
      </c>
      <c r="B431" s="55" t="s">
        <v>1396</v>
      </c>
      <c r="C431" s="61" t="s">
        <v>2793</v>
      </c>
      <c r="D431" s="61" t="s">
        <v>39</v>
      </c>
      <c r="E431" s="67" t="s">
        <v>2794</v>
      </c>
      <c r="F431" s="79">
        <v>2022</v>
      </c>
      <c r="G431" s="89" t="s">
        <v>2795</v>
      </c>
      <c r="H431" s="89" t="s">
        <v>26</v>
      </c>
      <c r="I431" s="67" t="s">
        <v>118</v>
      </c>
      <c r="J431" s="67" t="s">
        <v>2796</v>
      </c>
      <c r="K431" s="67" t="s">
        <v>2797</v>
      </c>
      <c r="L431" s="89" t="s">
        <v>35</v>
      </c>
      <c r="M431" s="67" t="s">
        <v>2798</v>
      </c>
      <c r="N431" s="67" t="s">
        <v>2799</v>
      </c>
      <c r="O431" s="89" t="s">
        <v>112</v>
      </c>
      <c r="P431" s="114" t="s">
        <v>2800</v>
      </c>
      <c r="Q431"/>
    </row>
    <row r="432" spans="1:17" ht="78.5" thickBot="1">
      <c r="A432" s="41" t="s">
        <v>2801</v>
      </c>
      <c r="B432" s="55" t="s">
        <v>1423</v>
      </c>
      <c r="C432" s="61" t="s">
        <v>1424</v>
      </c>
      <c r="D432" s="61" t="s">
        <v>70</v>
      </c>
      <c r="E432" s="67" t="s">
        <v>2802</v>
      </c>
      <c r="F432" s="79">
        <v>2023</v>
      </c>
      <c r="G432" s="89" t="s">
        <v>2795</v>
      </c>
      <c r="H432" s="89" t="s">
        <v>26</v>
      </c>
      <c r="I432" s="67" t="s">
        <v>118</v>
      </c>
      <c r="J432" s="95" t="s">
        <v>2803</v>
      </c>
      <c r="K432" s="95" t="s">
        <v>2804</v>
      </c>
      <c r="L432" s="89" t="s">
        <v>35</v>
      </c>
      <c r="M432" s="67" t="s">
        <v>2805</v>
      </c>
      <c r="N432" s="67" t="s">
        <v>2806</v>
      </c>
      <c r="O432" s="89" t="s">
        <v>112</v>
      </c>
      <c r="P432" s="114" t="s">
        <v>2807</v>
      </c>
      <c r="Q432"/>
    </row>
    <row r="433" spans="1:17" ht="52.5" thickBot="1">
      <c r="A433" s="41" t="s">
        <v>2808</v>
      </c>
      <c r="B433" s="55" t="s">
        <v>2328</v>
      </c>
      <c r="C433" s="61" t="s">
        <v>2329</v>
      </c>
      <c r="D433" s="61" t="s">
        <v>70</v>
      </c>
      <c r="E433" s="67" t="s">
        <v>2809</v>
      </c>
      <c r="F433" s="79">
        <v>2024</v>
      </c>
      <c r="G433" s="89" t="s">
        <v>2795</v>
      </c>
      <c r="H433" s="89" t="s">
        <v>26</v>
      </c>
      <c r="I433" s="67" t="s">
        <v>118</v>
      </c>
      <c r="J433" s="67" t="s">
        <v>2810</v>
      </c>
      <c r="K433" s="67" t="s">
        <v>2811</v>
      </c>
      <c r="L433" s="89" t="s">
        <v>35</v>
      </c>
      <c r="M433" s="67" t="s">
        <v>2812</v>
      </c>
      <c r="N433" s="67" t="s">
        <v>2813</v>
      </c>
      <c r="O433" s="89" t="s">
        <v>112</v>
      </c>
      <c r="P433" s="114" t="s">
        <v>2814</v>
      </c>
      <c r="Q433"/>
    </row>
    <row r="434" spans="1:17" ht="52.5" thickBot="1">
      <c r="A434" s="41" t="s">
        <v>2815</v>
      </c>
      <c r="B434" s="55" t="s">
        <v>2816</v>
      </c>
      <c r="C434" s="61" t="s">
        <v>2681</v>
      </c>
      <c r="D434" s="61" t="s">
        <v>70</v>
      </c>
      <c r="E434" s="67" t="s">
        <v>2817</v>
      </c>
      <c r="F434" s="79">
        <v>2025</v>
      </c>
      <c r="G434" s="89" t="s">
        <v>2790</v>
      </c>
      <c r="H434" s="89" t="s">
        <v>26</v>
      </c>
      <c r="I434" s="67" t="s">
        <v>118</v>
      </c>
      <c r="J434" s="95" t="s">
        <v>2818</v>
      </c>
      <c r="K434" s="95" t="s">
        <v>2819</v>
      </c>
      <c r="L434" s="89" t="s">
        <v>35</v>
      </c>
      <c r="M434" s="67" t="s">
        <v>2820</v>
      </c>
      <c r="N434" s="67" t="s">
        <v>2821</v>
      </c>
      <c r="O434" s="89" t="s">
        <v>2606</v>
      </c>
      <c r="P434" s="114" t="s">
        <v>2822</v>
      </c>
      <c r="Q434"/>
    </row>
    <row r="435" spans="1:17" ht="91.5" thickBot="1">
      <c r="A435" s="41" t="s">
        <v>2823</v>
      </c>
      <c r="B435" s="55" t="s">
        <v>2498</v>
      </c>
      <c r="C435" s="61" t="s">
        <v>2499</v>
      </c>
      <c r="D435" s="61" t="s">
        <v>39</v>
      </c>
      <c r="E435" s="67" t="s">
        <v>2824</v>
      </c>
      <c r="F435" s="79">
        <v>2024</v>
      </c>
      <c r="G435" s="89" t="s">
        <v>2825</v>
      </c>
      <c r="H435" s="89" t="s">
        <v>26</v>
      </c>
      <c r="I435" s="67" t="s">
        <v>118</v>
      </c>
      <c r="J435" s="67" t="s">
        <v>2826</v>
      </c>
      <c r="K435" s="67" t="s">
        <v>2827</v>
      </c>
      <c r="L435" s="89" t="s">
        <v>35</v>
      </c>
      <c r="M435" s="67" t="s">
        <v>2828</v>
      </c>
      <c r="N435" s="67" t="s">
        <v>2829</v>
      </c>
      <c r="O435" s="89" t="s">
        <v>2540</v>
      </c>
      <c r="P435" s="114" t="s">
        <v>2830</v>
      </c>
      <c r="Q435"/>
    </row>
    <row r="436" spans="1:17" ht="39.5" thickBot="1">
      <c r="A436" s="41" t="s">
        <v>2831</v>
      </c>
      <c r="B436" s="55" t="s">
        <v>2357</v>
      </c>
      <c r="C436" s="61" t="s">
        <v>2358</v>
      </c>
      <c r="D436" s="61" t="s">
        <v>24</v>
      </c>
      <c r="E436" s="67" t="s">
        <v>2832</v>
      </c>
      <c r="F436" s="79">
        <v>2024</v>
      </c>
      <c r="G436" s="89" t="s">
        <v>2833</v>
      </c>
      <c r="H436" s="89" t="s">
        <v>26</v>
      </c>
      <c r="I436" s="67" t="s">
        <v>118</v>
      </c>
      <c r="J436" s="95" t="s">
        <v>2834</v>
      </c>
      <c r="K436" s="95" t="s">
        <v>2835</v>
      </c>
      <c r="L436" s="89" t="s">
        <v>35</v>
      </c>
      <c r="M436" s="67" t="s">
        <v>2362</v>
      </c>
      <c r="N436" s="67" t="s">
        <v>2836</v>
      </c>
      <c r="O436" s="89" t="s">
        <v>2364</v>
      </c>
      <c r="P436" s="114" t="s">
        <v>2837</v>
      </c>
      <c r="Q436"/>
    </row>
    <row r="437" spans="1:17" ht="52.5" thickBot="1">
      <c r="A437" s="41" t="s">
        <v>2838</v>
      </c>
      <c r="B437" s="55" t="s">
        <v>2543</v>
      </c>
      <c r="C437" s="61" t="s">
        <v>2544</v>
      </c>
      <c r="D437" s="61" t="s">
        <v>24</v>
      </c>
      <c r="E437" s="67" t="s">
        <v>2839</v>
      </c>
      <c r="F437" s="79">
        <v>2025</v>
      </c>
      <c r="G437" s="89" t="s">
        <v>2840</v>
      </c>
      <c r="H437" s="89" t="s">
        <v>26</v>
      </c>
      <c r="I437" s="67" t="s">
        <v>118</v>
      </c>
      <c r="J437" s="67" t="s">
        <v>2841</v>
      </c>
      <c r="K437" s="67" t="s">
        <v>2842</v>
      </c>
      <c r="L437" s="89" t="s">
        <v>35</v>
      </c>
      <c r="M437" s="67" t="s">
        <v>2546</v>
      </c>
      <c r="N437" s="67" t="s">
        <v>2843</v>
      </c>
      <c r="O437" s="89" t="s">
        <v>2540</v>
      </c>
      <c r="P437" s="114" t="s">
        <v>2844</v>
      </c>
      <c r="Q437"/>
    </row>
    <row r="438" spans="1:17" ht="39.5" thickBot="1">
      <c r="A438" s="41" t="s">
        <v>2845</v>
      </c>
      <c r="B438" s="55" t="s">
        <v>2846</v>
      </c>
      <c r="C438" s="61" t="s">
        <v>2847</v>
      </c>
      <c r="D438" s="61" t="s">
        <v>39</v>
      </c>
      <c r="E438" s="67" t="s">
        <v>2848</v>
      </c>
      <c r="F438" s="79">
        <v>2024</v>
      </c>
      <c r="G438" s="89" t="s">
        <v>2849</v>
      </c>
      <c r="H438" s="89" t="s">
        <v>26</v>
      </c>
      <c r="I438" s="67" t="s">
        <v>118</v>
      </c>
      <c r="J438" s="95" t="s">
        <v>2850</v>
      </c>
      <c r="K438" s="95" t="s">
        <v>2851</v>
      </c>
      <c r="L438" s="89" t="s">
        <v>35</v>
      </c>
      <c r="M438" s="67" t="s">
        <v>2852</v>
      </c>
      <c r="N438" s="67" t="s">
        <v>2853</v>
      </c>
      <c r="O438" s="89" t="s">
        <v>2759</v>
      </c>
      <c r="P438" s="114" t="s">
        <v>2854</v>
      </c>
      <c r="Q438"/>
    </row>
    <row r="439" spans="1:17" ht="39.5" thickBot="1">
      <c r="A439" s="41" t="s">
        <v>2855</v>
      </c>
      <c r="B439" s="55" t="s">
        <v>2856</v>
      </c>
      <c r="C439" s="61" t="s">
        <v>95</v>
      </c>
      <c r="D439" s="61" t="s">
        <v>24</v>
      </c>
      <c r="E439" s="67" t="s">
        <v>2857</v>
      </c>
      <c r="F439" s="79">
        <v>2024</v>
      </c>
      <c r="G439" s="89" t="s">
        <v>2858</v>
      </c>
      <c r="H439" s="89" t="s">
        <v>26</v>
      </c>
      <c r="I439" s="67" t="s">
        <v>641</v>
      </c>
      <c r="J439" s="67" t="s">
        <v>2859</v>
      </c>
      <c r="K439" s="67" t="s">
        <v>2860</v>
      </c>
      <c r="L439" s="89" t="s">
        <v>35</v>
      </c>
      <c r="M439" s="67" t="s">
        <v>100</v>
      </c>
      <c r="N439" s="67" t="s">
        <v>2861</v>
      </c>
      <c r="O439" s="89" t="s">
        <v>33</v>
      </c>
      <c r="P439" s="114" t="s">
        <v>2862</v>
      </c>
      <c r="Q439"/>
    </row>
    <row r="440" spans="1:17" ht="91.5" thickBot="1">
      <c r="A440" s="41" t="s">
        <v>2863</v>
      </c>
      <c r="B440" s="55" t="s">
        <v>115</v>
      </c>
      <c r="C440" s="61" t="s">
        <v>116</v>
      </c>
      <c r="D440" s="61" t="s">
        <v>70</v>
      </c>
      <c r="E440" s="67" t="s">
        <v>2864</v>
      </c>
      <c r="F440" s="79">
        <v>2023</v>
      </c>
      <c r="G440" s="89" t="s">
        <v>2795</v>
      </c>
      <c r="H440" s="89" t="s">
        <v>26</v>
      </c>
      <c r="I440" s="67" t="s">
        <v>641</v>
      </c>
      <c r="J440" s="67" t="s">
        <v>2865</v>
      </c>
      <c r="K440" s="67" t="s">
        <v>2866</v>
      </c>
      <c r="L440" s="89" t="s">
        <v>35</v>
      </c>
      <c r="M440" s="67" t="s">
        <v>119</v>
      </c>
      <c r="N440" s="67" t="s">
        <v>2867</v>
      </c>
      <c r="O440" s="89" t="s">
        <v>112</v>
      </c>
      <c r="P440" s="114" t="s">
        <v>2868</v>
      </c>
      <c r="Q440"/>
    </row>
    <row r="441" spans="1:17" ht="78.5" thickBot="1">
      <c r="A441" s="41" t="s">
        <v>2869</v>
      </c>
      <c r="B441" s="55" t="s">
        <v>231</v>
      </c>
      <c r="C441" s="61" t="s">
        <v>232</v>
      </c>
      <c r="D441" s="61" t="s">
        <v>70</v>
      </c>
      <c r="E441" s="67" t="s">
        <v>2870</v>
      </c>
      <c r="F441" s="79">
        <v>2023</v>
      </c>
      <c r="G441" s="89" t="s">
        <v>2795</v>
      </c>
      <c r="H441" s="89" t="s">
        <v>26</v>
      </c>
      <c r="I441" s="67" t="s">
        <v>641</v>
      </c>
      <c r="J441" s="67" t="s">
        <v>2871</v>
      </c>
      <c r="K441" s="67" t="s">
        <v>2872</v>
      </c>
      <c r="L441" s="89" t="s">
        <v>35</v>
      </c>
      <c r="M441" s="67" t="s">
        <v>235</v>
      </c>
      <c r="N441" s="67" t="s">
        <v>2873</v>
      </c>
      <c r="O441" s="89" t="s">
        <v>112</v>
      </c>
      <c r="P441" s="114" t="s">
        <v>2874</v>
      </c>
      <c r="Q441"/>
    </row>
    <row r="442" spans="1:17" ht="65.5" thickBot="1">
      <c r="A442" s="41" t="s">
        <v>2875</v>
      </c>
      <c r="B442" s="55" t="s">
        <v>318</v>
      </c>
      <c r="C442" s="61" t="s">
        <v>319</v>
      </c>
      <c r="D442" s="61" t="s">
        <v>70</v>
      </c>
      <c r="E442" s="67" t="s">
        <v>2876</v>
      </c>
      <c r="F442" s="79">
        <v>2023</v>
      </c>
      <c r="G442" s="89" t="s">
        <v>2795</v>
      </c>
      <c r="H442" s="89" t="s">
        <v>26</v>
      </c>
      <c r="I442" s="67" t="s">
        <v>641</v>
      </c>
      <c r="J442" s="67" t="s">
        <v>2803</v>
      </c>
      <c r="K442" s="67" t="s">
        <v>2877</v>
      </c>
      <c r="L442" s="89" t="s">
        <v>2880</v>
      </c>
      <c r="M442" s="67" t="s">
        <v>323</v>
      </c>
      <c r="N442" s="67" t="s">
        <v>2878</v>
      </c>
      <c r="O442" s="89" t="s">
        <v>112</v>
      </c>
      <c r="P442" s="114" t="s">
        <v>2879</v>
      </c>
      <c r="Q442"/>
    </row>
    <row r="443" spans="1:17" ht="130.5" thickBot="1">
      <c r="A443" s="41" t="s">
        <v>2881</v>
      </c>
      <c r="B443" s="55" t="s">
        <v>398</v>
      </c>
      <c r="C443" s="61" t="s">
        <v>399</v>
      </c>
      <c r="D443" s="61" t="s">
        <v>70</v>
      </c>
      <c r="E443" s="67" t="s">
        <v>2882</v>
      </c>
      <c r="F443" s="79">
        <v>2025</v>
      </c>
      <c r="G443" s="89" t="s">
        <v>2795</v>
      </c>
      <c r="H443" s="89" t="s">
        <v>26</v>
      </c>
      <c r="I443" s="67" t="s">
        <v>641</v>
      </c>
      <c r="J443" s="67" t="s">
        <v>2883</v>
      </c>
      <c r="K443" s="67" t="s">
        <v>2884</v>
      </c>
      <c r="L443" s="89" t="s">
        <v>2880</v>
      </c>
      <c r="M443" s="67" t="s">
        <v>402</v>
      </c>
      <c r="N443" s="67" t="s">
        <v>2885</v>
      </c>
      <c r="O443" s="89" t="s">
        <v>112</v>
      </c>
      <c r="P443" s="114" t="s">
        <v>2886</v>
      </c>
      <c r="Q443"/>
    </row>
    <row r="444" spans="1:17" ht="65.5" thickBot="1">
      <c r="A444" s="41" t="s">
        <v>2887</v>
      </c>
      <c r="B444" s="55" t="s">
        <v>585</v>
      </c>
      <c r="C444" s="61" t="s">
        <v>2888</v>
      </c>
      <c r="D444" s="61" t="s">
        <v>70</v>
      </c>
      <c r="E444" s="67" t="s">
        <v>2889</v>
      </c>
      <c r="F444" s="79">
        <v>2024</v>
      </c>
      <c r="G444" s="89" t="s">
        <v>2795</v>
      </c>
      <c r="H444" s="89" t="s">
        <v>26</v>
      </c>
      <c r="I444" s="67" t="s">
        <v>641</v>
      </c>
      <c r="J444" s="67" t="s">
        <v>2803</v>
      </c>
      <c r="K444" s="67" t="s">
        <v>2890</v>
      </c>
      <c r="L444" s="89" t="s">
        <v>2880</v>
      </c>
      <c r="M444" s="67" t="s">
        <v>587</v>
      </c>
      <c r="N444" s="67" t="s">
        <v>2891</v>
      </c>
      <c r="O444" s="89" t="s">
        <v>112</v>
      </c>
      <c r="P444" s="114" t="s">
        <v>2892</v>
      </c>
      <c r="Q444"/>
    </row>
    <row r="445" spans="1:17" ht="52.5" thickBot="1">
      <c r="A445" s="41" t="s">
        <v>2893</v>
      </c>
      <c r="B445" s="55" t="s">
        <v>630</v>
      </c>
      <c r="C445" s="61" t="s">
        <v>1882</v>
      </c>
      <c r="D445" s="61" t="s">
        <v>24</v>
      </c>
      <c r="E445" s="67" t="s">
        <v>2894</v>
      </c>
      <c r="F445" s="79">
        <v>2024</v>
      </c>
      <c r="G445" s="89" t="s">
        <v>2795</v>
      </c>
      <c r="H445" s="89" t="s">
        <v>26</v>
      </c>
      <c r="I445" s="67" t="s">
        <v>641</v>
      </c>
      <c r="J445" s="67" t="s">
        <v>2803</v>
      </c>
      <c r="K445" s="67" t="s">
        <v>2895</v>
      </c>
      <c r="L445" s="89" t="s">
        <v>2880</v>
      </c>
      <c r="M445" s="67" t="s">
        <v>633</v>
      </c>
      <c r="N445" s="67" t="s">
        <v>2896</v>
      </c>
      <c r="O445" s="89" t="s">
        <v>112</v>
      </c>
      <c r="P445" s="114" t="s">
        <v>2897</v>
      </c>
      <c r="Q445"/>
    </row>
    <row r="446" spans="1:17" ht="78.5" thickBot="1">
      <c r="A446" s="41" t="s">
        <v>2898</v>
      </c>
      <c r="B446" s="55" t="s">
        <v>1889</v>
      </c>
      <c r="C446" s="61" t="s">
        <v>1890</v>
      </c>
      <c r="D446" s="61" t="s">
        <v>39</v>
      </c>
      <c r="E446" s="67" t="s">
        <v>2899</v>
      </c>
      <c r="F446" s="79">
        <v>2023</v>
      </c>
      <c r="G446" s="89" t="s">
        <v>2795</v>
      </c>
      <c r="H446" s="89" t="s">
        <v>26</v>
      </c>
      <c r="I446" s="67" t="s">
        <v>641</v>
      </c>
      <c r="J446" s="67" t="s">
        <v>2796</v>
      </c>
      <c r="K446" s="67" t="s">
        <v>2900</v>
      </c>
      <c r="L446" s="89" t="s">
        <v>2880</v>
      </c>
      <c r="M446" s="67" t="s">
        <v>664</v>
      </c>
      <c r="N446" s="67" t="s">
        <v>2901</v>
      </c>
      <c r="O446" s="89" t="s">
        <v>112</v>
      </c>
      <c r="P446" s="114" t="s">
        <v>2902</v>
      </c>
      <c r="Q446"/>
    </row>
    <row r="447" spans="1:17" ht="65.5" thickBot="1">
      <c r="A447" s="41" t="s">
        <v>2903</v>
      </c>
      <c r="B447" s="55" t="s">
        <v>751</v>
      </c>
      <c r="C447" s="61" t="s">
        <v>1411</v>
      </c>
      <c r="D447" s="61" t="s">
        <v>70</v>
      </c>
      <c r="E447" s="67" t="s">
        <v>2904</v>
      </c>
      <c r="F447" s="79">
        <v>2025</v>
      </c>
      <c r="G447" s="89" t="s">
        <v>2795</v>
      </c>
      <c r="H447" s="89" t="s">
        <v>26</v>
      </c>
      <c r="I447" s="67" t="s">
        <v>641</v>
      </c>
      <c r="J447" s="67" t="s">
        <v>2905</v>
      </c>
      <c r="K447" s="67" t="s">
        <v>2906</v>
      </c>
      <c r="L447" s="89" t="s">
        <v>2880</v>
      </c>
      <c r="M447" s="67" t="s">
        <v>754</v>
      </c>
      <c r="N447" s="67" t="s">
        <v>2907</v>
      </c>
      <c r="O447" s="89" t="s">
        <v>112</v>
      </c>
      <c r="P447" s="114" t="s">
        <v>2908</v>
      </c>
      <c r="Q447"/>
    </row>
    <row r="448" spans="1:17" ht="104.5" thickBot="1">
      <c r="A448" s="41" t="s">
        <v>2909</v>
      </c>
      <c r="B448" s="55" t="s">
        <v>829</v>
      </c>
      <c r="C448" s="61" t="s">
        <v>830</v>
      </c>
      <c r="D448" s="61" t="s">
        <v>39</v>
      </c>
      <c r="E448" s="67" t="s">
        <v>2910</v>
      </c>
      <c r="F448" s="79">
        <v>2022</v>
      </c>
      <c r="G448" s="89" t="s">
        <v>2795</v>
      </c>
      <c r="H448" s="89" t="s">
        <v>26</v>
      </c>
      <c r="I448" s="67" t="s">
        <v>641</v>
      </c>
      <c r="J448" s="67" t="s">
        <v>2911</v>
      </c>
      <c r="K448" s="67" t="s">
        <v>2912</v>
      </c>
      <c r="L448" s="89" t="s">
        <v>2880</v>
      </c>
      <c r="M448" s="67" t="s">
        <v>832</v>
      </c>
      <c r="N448" s="67" t="s">
        <v>2913</v>
      </c>
      <c r="O448" s="89" t="s">
        <v>112</v>
      </c>
      <c r="P448" s="114" t="s">
        <v>2914</v>
      </c>
      <c r="Q448"/>
    </row>
    <row r="449" spans="1:17" ht="52.5" thickBot="1">
      <c r="A449" s="41" t="s">
        <v>2915</v>
      </c>
      <c r="B449" s="55" t="s">
        <v>836</v>
      </c>
      <c r="C449" s="61" t="s">
        <v>837</v>
      </c>
      <c r="D449" s="61" t="s">
        <v>39</v>
      </c>
      <c r="E449" s="67" t="s">
        <v>2916</v>
      </c>
      <c r="F449" s="79">
        <v>2023</v>
      </c>
      <c r="G449" s="89" t="s">
        <v>2553</v>
      </c>
      <c r="H449" s="89" t="s">
        <v>26</v>
      </c>
      <c r="I449" s="67" t="s">
        <v>641</v>
      </c>
      <c r="J449" s="67" t="s">
        <v>2917</v>
      </c>
      <c r="K449" s="67" t="s">
        <v>2918</v>
      </c>
      <c r="L449" s="89" t="s">
        <v>2880</v>
      </c>
      <c r="M449" s="67" t="s">
        <v>2587</v>
      </c>
      <c r="N449" s="67" t="s">
        <v>2919</v>
      </c>
      <c r="O449" s="89" t="s">
        <v>112</v>
      </c>
      <c r="P449" s="114" t="s">
        <v>2920</v>
      </c>
      <c r="Q449"/>
    </row>
    <row r="450" spans="1:17" ht="52.5" thickBot="1">
      <c r="A450" s="41" t="s">
        <v>2921</v>
      </c>
      <c r="B450" s="55" t="s">
        <v>876</v>
      </c>
      <c r="C450" s="61" t="s">
        <v>877</v>
      </c>
      <c r="D450" s="61" t="s">
        <v>24</v>
      </c>
      <c r="E450" s="67" t="s">
        <v>2922</v>
      </c>
      <c r="F450" s="79">
        <v>2024</v>
      </c>
      <c r="G450" s="89" t="s">
        <v>2795</v>
      </c>
      <c r="H450" s="89" t="s">
        <v>26</v>
      </c>
      <c r="I450" s="67" t="s">
        <v>641</v>
      </c>
      <c r="J450" s="67" t="s">
        <v>2803</v>
      </c>
      <c r="K450" s="67" t="s">
        <v>2923</v>
      </c>
      <c r="L450" s="89" t="s">
        <v>2880</v>
      </c>
      <c r="M450" s="67" t="s">
        <v>879</v>
      </c>
      <c r="N450" s="67" t="s">
        <v>2924</v>
      </c>
      <c r="O450" s="89" t="s">
        <v>112</v>
      </c>
      <c r="P450" s="114" t="s">
        <v>2925</v>
      </c>
      <c r="Q450"/>
    </row>
    <row r="451" spans="1:17" ht="52.5" thickBot="1">
      <c r="A451" s="41" t="s">
        <v>2926</v>
      </c>
      <c r="B451" s="55" t="s">
        <v>2927</v>
      </c>
      <c r="C451" s="61" t="s">
        <v>2928</v>
      </c>
      <c r="D451" s="61" t="s">
        <v>70</v>
      </c>
      <c r="E451" s="67" t="s">
        <v>2929</v>
      </c>
      <c r="F451" s="79">
        <v>2024</v>
      </c>
      <c r="G451" s="89" t="s">
        <v>2553</v>
      </c>
      <c r="H451" s="89" t="s">
        <v>26</v>
      </c>
      <c r="I451" s="67" t="s">
        <v>641</v>
      </c>
      <c r="J451" s="67" t="s">
        <v>2930</v>
      </c>
      <c r="K451" s="67" t="s">
        <v>2931</v>
      </c>
      <c r="L451" s="89" t="s">
        <v>2880</v>
      </c>
      <c r="M451" s="67" t="s">
        <v>2932</v>
      </c>
      <c r="N451" s="67" t="s">
        <v>2933</v>
      </c>
      <c r="O451" s="89" t="s">
        <v>112</v>
      </c>
      <c r="P451" s="114" t="s">
        <v>2934</v>
      </c>
      <c r="Q451"/>
    </row>
    <row r="452" spans="1:17" ht="117.5" thickBot="1">
      <c r="A452" s="41" t="s">
        <v>2935</v>
      </c>
      <c r="B452" s="55" t="s">
        <v>1396</v>
      </c>
      <c r="C452" s="61" t="s">
        <v>2793</v>
      </c>
      <c r="D452" s="61" t="s">
        <v>39</v>
      </c>
      <c r="E452" s="67" t="s">
        <v>2794</v>
      </c>
      <c r="F452" s="79">
        <v>2022</v>
      </c>
      <c r="G452" s="89" t="s">
        <v>2795</v>
      </c>
      <c r="H452" s="89" t="s">
        <v>26</v>
      </c>
      <c r="I452" s="67" t="s">
        <v>641</v>
      </c>
      <c r="J452" s="67" t="s">
        <v>2803</v>
      </c>
      <c r="K452" s="67" t="s">
        <v>2797</v>
      </c>
      <c r="L452" s="89" t="s">
        <v>2880</v>
      </c>
      <c r="M452" s="67" t="s">
        <v>2798</v>
      </c>
      <c r="N452" s="67" t="s">
        <v>2936</v>
      </c>
      <c r="O452" s="89" t="s">
        <v>112</v>
      </c>
      <c r="P452" s="114" t="s">
        <v>2937</v>
      </c>
      <c r="Q452"/>
    </row>
    <row r="453" spans="1:17" ht="78.5" thickBot="1">
      <c r="A453" s="41" t="s">
        <v>2938</v>
      </c>
      <c r="B453" s="55" t="s">
        <v>1423</v>
      </c>
      <c r="C453" s="61" t="s">
        <v>1424</v>
      </c>
      <c r="D453" s="61" t="s">
        <v>70</v>
      </c>
      <c r="E453" s="67" t="s">
        <v>2802</v>
      </c>
      <c r="F453" s="79">
        <v>2023</v>
      </c>
      <c r="G453" s="89" t="s">
        <v>2795</v>
      </c>
      <c r="H453" s="89" t="s">
        <v>26</v>
      </c>
      <c r="I453" s="67" t="s">
        <v>641</v>
      </c>
      <c r="J453" s="67" t="s">
        <v>2803</v>
      </c>
      <c r="K453" s="67" t="s">
        <v>2939</v>
      </c>
      <c r="L453" s="89" t="s">
        <v>2880</v>
      </c>
      <c r="M453" s="67" t="s">
        <v>2805</v>
      </c>
      <c r="N453" s="67" t="s">
        <v>2940</v>
      </c>
      <c r="O453" s="89" t="s">
        <v>112</v>
      </c>
      <c r="P453" s="114" t="s">
        <v>2941</v>
      </c>
      <c r="Q453"/>
    </row>
    <row r="454" spans="1:17" ht="65.5" thickBot="1">
      <c r="A454" s="41" t="s">
        <v>2942</v>
      </c>
      <c r="B454" s="55" t="s">
        <v>1436</v>
      </c>
      <c r="C454" s="61" t="s">
        <v>1437</v>
      </c>
      <c r="D454" s="61" t="s">
        <v>24</v>
      </c>
      <c r="E454" s="67" t="s">
        <v>2943</v>
      </c>
      <c r="F454" s="79">
        <v>2025</v>
      </c>
      <c r="G454" s="89" t="s">
        <v>2849</v>
      </c>
      <c r="H454" s="89" t="s">
        <v>26</v>
      </c>
      <c r="I454" s="67" t="s">
        <v>641</v>
      </c>
      <c r="J454" s="67" t="s">
        <v>2944</v>
      </c>
      <c r="K454" s="67" t="s">
        <v>2945</v>
      </c>
      <c r="L454" s="89" t="s">
        <v>2880</v>
      </c>
      <c r="M454" s="67" t="s">
        <v>2946</v>
      </c>
      <c r="N454" s="67" t="s">
        <v>2947</v>
      </c>
      <c r="O454" s="89" t="s">
        <v>112</v>
      </c>
      <c r="P454" s="114" t="s">
        <v>2948</v>
      </c>
      <c r="Q454"/>
    </row>
    <row r="455" spans="1:17" ht="52.5" thickBot="1">
      <c r="A455" s="41" t="s">
        <v>2949</v>
      </c>
      <c r="B455" s="55" t="s">
        <v>1443</v>
      </c>
      <c r="C455" s="61" t="s">
        <v>1444</v>
      </c>
      <c r="D455" s="61" t="s">
        <v>70</v>
      </c>
      <c r="E455" s="67" t="s">
        <v>2950</v>
      </c>
      <c r="F455" s="79">
        <v>2025</v>
      </c>
      <c r="G455" s="89" t="s">
        <v>2795</v>
      </c>
      <c r="H455" s="89" t="s">
        <v>26</v>
      </c>
      <c r="I455" s="67" t="s">
        <v>641</v>
      </c>
      <c r="J455" s="67" t="s">
        <v>2951</v>
      </c>
      <c r="K455" s="67" t="s">
        <v>2952</v>
      </c>
      <c r="L455" s="89" t="s">
        <v>2880</v>
      </c>
      <c r="M455" s="67" t="s">
        <v>2953</v>
      </c>
      <c r="N455" s="67" t="s">
        <v>2954</v>
      </c>
      <c r="O455" s="89" t="s">
        <v>112</v>
      </c>
      <c r="P455" s="114" t="s">
        <v>2955</v>
      </c>
      <c r="Q455"/>
    </row>
    <row r="456" spans="1:17" ht="52.5" thickBot="1">
      <c r="A456" s="41" t="s">
        <v>2956</v>
      </c>
      <c r="B456" s="55" t="s">
        <v>2957</v>
      </c>
      <c r="C456" s="61" t="s">
        <v>2958</v>
      </c>
      <c r="D456" s="61" t="s">
        <v>3427</v>
      </c>
      <c r="E456" s="67" t="s">
        <v>2959</v>
      </c>
      <c r="F456" s="79">
        <v>2024</v>
      </c>
      <c r="G456" s="89" t="s">
        <v>2795</v>
      </c>
      <c r="H456" s="89" t="s">
        <v>26</v>
      </c>
      <c r="I456" s="67" t="s">
        <v>641</v>
      </c>
      <c r="J456" s="67" t="s">
        <v>2960</v>
      </c>
      <c r="K456" s="67" t="s">
        <v>2961</v>
      </c>
      <c r="L456" s="89" t="s">
        <v>2880</v>
      </c>
      <c r="M456" s="67" t="s">
        <v>2962</v>
      </c>
      <c r="N456" s="67" t="s">
        <v>2963</v>
      </c>
      <c r="O456" s="89" t="s">
        <v>112</v>
      </c>
      <c r="P456" s="114" t="s">
        <v>2964</v>
      </c>
      <c r="Q456"/>
    </row>
    <row r="457" spans="1:17" ht="104.5" thickBot="1">
      <c r="A457" s="41" t="s">
        <v>2965</v>
      </c>
      <c r="B457" s="55" t="s">
        <v>1463</v>
      </c>
      <c r="C457" s="61" t="s">
        <v>1464</v>
      </c>
      <c r="D457" s="61" t="s">
        <v>70</v>
      </c>
      <c r="E457" s="67" t="s">
        <v>2966</v>
      </c>
      <c r="F457" s="79">
        <v>2025</v>
      </c>
      <c r="G457" s="89" t="s">
        <v>2795</v>
      </c>
      <c r="H457" s="89" t="s">
        <v>26</v>
      </c>
      <c r="I457" s="67" t="s">
        <v>641</v>
      </c>
      <c r="J457" s="67" t="s">
        <v>2883</v>
      </c>
      <c r="K457" s="67" t="s">
        <v>2967</v>
      </c>
      <c r="L457" s="89" t="s">
        <v>2880</v>
      </c>
      <c r="M457" s="67" t="s">
        <v>2968</v>
      </c>
      <c r="N457" s="67" t="s">
        <v>2969</v>
      </c>
      <c r="O457" s="89" t="s">
        <v>112</v>
      </c>
      <c r="P457" s="114" t="s">
        <v>2970</v>
      </c>
      <c r="Q457"/>
    </row>
    <row r="458" spans="1:17" ht="52.5" thickBot="1">
      <c r="A458" s="41" t="s">
        <v>2971</v>
      </c>
      <c r="B458" s="55" t="s">
        <v>2328</v>
      </c>
      <c r="C458" s="61" t="s">
        <v>2329</v>
      </c>
      <c r="D458" s="61" t="s">
        <v>70</v>
      </c>
      <c r="E458" s="67" t="s">
        <v>2972</v>
      </c>
      <c r="F458" s="79">
        <v>2024</v>
      </c>
      <c r="G458" s="89" t="s">
        <v>2795</v>
      </c>
      <c r="H458" s="89" t="s">
        <v>26</v>
      </c>
      <c r="I458" s="67" t="s">
        <v>641</v>
      </c>
      <c r="J458" s="67" t="s">
        <v>2973</v>
      </c>
      <c r="K458" s="67" t="s">
        <v>2974</v>
      </c>
      <c r="L458" s="89" t="s">
        <v>2880</v>
      </c>
      <c r="M458" s="67" t="s">
        <v>2812</v>
      </c>
      <c r="N458" s="67" t="s">
        <v>2975</v>
      </c>
      <c r="O458" s="89" t="s">
        <v>112</v>
      </c>
      <c r="P458" s="114" t="s">
        <v>2976</v>
      </c>
      <c r="Q458"/>
    </row>
    <row r="459" spans="1:17" ht="52.5" thickBot="1">
      <c r="A459" s="41" t="s">
        <v>2977</v>
      </c>
      <c r="B459" s="55" t="s">
        <v>2978</v>
      </c>
      <c r="C459" s="61" t="s">
        <v>2979</v>
      </c>
      <c r="D459" s="61" t="s">
        <v>39</v>
      </c>
      <c r="E459" s="67" t="s">
        <v>2980</v>
      </c>
      <c r="F459" s="79">
        <v>2021</v>
      </c>
      <c r="G459" s="89" t="s">
        <v>2981</v>
      </c>
      <c r="H459" s="89" t="s">
        <v>26</v>
      </c>
      <c r="I459" s="67" t="s">
        <v>321</v>
      </c>
      <c r="J459" s="67" t="s">
        <v>2803</v>
      </c>
      <c r="K459" s="67" t="s">
        <v>2982</v>
      </c>
      <c r="L459" s="89" t="s">
        <v>2880</v>
      </c>
      <c r="M459" s="67" t="s">
        <v>2983</v>
      </c>
      <c r="N459" s="67" t="s">
        <v>2984</v>
      </c>
      <c r="O459" s="89" t="s">
        <v>33</v>
      </c>
      <c r="P459" s="114" t="s">
        <v>2985</v>
      </c>
      <c r="Q459"/>
    </row>
    <row r="460" spans="1:17" ht="78.5" thickBot="1">
      <c r="A460" s="41" t="s">
        <v>2986</v>
      </c>
      <c r="B460" s="55" t="s">
        <v>578</v>
      </c>
      <c r="C460" s="61" t="s">
        <v>2987</v>
      </c>
      <c r="D460" s="61" t="s">
        <v>39</v>
      </c>
      <c r="E460" s="67" t="s">
        <v>2988</v>
      </c>
      <c r="F460" s="79">
        <v>2024</v>
      </c>
      <c r="G460" s="89" t="s">
        <v>2795</v>
      </c>
      <c r="H460" s="89" t="s">
        <v>26</v>
      </c>
      <c r="I460" s="67" t="s">
        <v>321</v>
      </c>
      <c r="J460" s="67" t="s">
        <v>2803</v>
      </c>
      <c r="K460" s="67" t="s">
        <v>2989</v>
      </c>
      <c r="L460" s="89" t="s">
        <v>2880</v>
      </c>
      <c r="M460" s="67" t="s">
        <v>581</v>
      </c>
      <c r="N460" s="67" t="s">
        <v>2990</v>
      </c>
      <c r="O460" s="89" t="s">
        <v>112</v>
      </c>
      <c r="P460" s="114" t="s">
        <v>2991</v>
      </c>
      <c r="Q460"/>
    </row>
    <row r="461" spans="1:17" ht="78.5" thickBot="1">
      <c r="A461" s="41" t="s">
        <v>2992</v>
      </c>
      <c r="B461" s="55" t="s">
        <v>751</v>
      </c>
      <c r="C461" s="61" t="s">
        <v>1411</v>
      </c>
      <c r="D461" s="61" t="s">
        <v>70</v>
      </c>
      <c r="E461" s="67" t="s">
        <v>2993</v>
      </c>
      <c r="F461" s="79">
        <v>2025</v>
      </c>
      <c r="G461" s="89" t="s">
        <v>2795</v>
      </c>
      <c r="H461" s="89" t="s">
        <v>26</v>
      </c>
      <c r="I461" s="67" t="s">
        <v>321</v>
      </c>
      <c r="J461" s="67" t="s">
        <v>2994</v>
      </c>
      <c r="K461" s="67" t="s">
        <v>2906</v>
      </c>
      <c r="L461" s="89" t="s">
        <v>2880</v>
      </c>
      <c r="M461" s="67" t="s">
        <v>754</v>
      </c>
      <c r="N461" s="67" t="s">
        <v>2995</v>
      </c>
      <c r="O461" s="89" t="s">
        <v>112</v>
      </c>
      <c r="P461" s="114" t="s">
        <v>2996</v>
      </c>
      <c r="Q461"/>
    </row>
    <row r="462" spans="1:17" ht="78.5" thickBot="1">
      <c r="A462" s="41" t="s">
        <v>2997</v>
      </c>
      <c r="B462" s="55" t="s">
        <v>844</v>
      </c>
      <c r="C462" s="61" t="s">
        <v>1411</v>
      </c>
      <c r="D462" s="61" t="s">
        <v>70</v>
      </c>
      <c r="E462" s="67" t="s">
        <v>2998</v>
      </c>
      <c r="F462" s="79">
        <v>2025</v>
      </c>
      <c r="G462" s="89" t="s">
        <v>2795</v>
      </c>
      <c r="H462" s="89" t="s">
        <v>26</v>
      </c>
      <c r="I462" s="67" t="s">
        <v>321</v>
      </c>
      <c r="J462" s="67" t="s">
        <v>2999</v>
      </c>
      <c r="K462" s="67" t="s">
        <v>3000</v>
      </c>
      <c r="L462" s="89" t="s">
        <v>2880</v>
      </c>
      <c r="M462" s="67" t="s">
        <v>845</v>
      </c>
      <c r="N462" s="67" t="s">
        <v>3001</v>
      </c>
      <c r="O462" s="89" t="s">
        <v>112</v>
      </c>
      <c r="P462" s="114" t="s">
        <v>3002</v>
      </c>
      <c r="Q462"/>
    </row>
    <row r="463" spans="1:17" ht="78.5" thickBot="1">
      <c r="A463" s="41" t="s">
        <v>3003</v>
      </c>
      <c r="B463" s="55" t="s">
        <v>975</v>
      </c>
      <c r="C463" s="61" t="s">
        <v>3004</v>
      </c>
      <c r="D463" s="61" t="s">
        <v>39</v>
      </c>
      <c r="E463" s="67" t="s">
        <v>3005</v>
      </c>
      <c r="F463" s="79">
        <v>2024</v>
      </c>
      <c r="G463" s="89" t="s">
        <v>2795</v>
      </c>
      <c r="H463" s="89" t="s">
        <v>26</v>
      </c>
      <c r="I463" s="67" t="s">
        <v>321</v>
      </c>
      <c r="J463" s="67" t="s">
        <v>3006</v>
      </c>
      <c r="K463" s="67" t="s">
        <v>3007</v>
      </c>
      <c r="L463" s="89" t="s">
        <v>2880</v>
      </c>
      <c r="M463" s="67" t="s">
        <v>979</v>
      </c>
      <c r="N463" s="67" t="s">
        <v>3008</v>
      </c>
      <c r="O463" s="89" t="s">
        <v>112</v>
      </c>
      <c r="P463" s="114" t="s">
        <v>3009</v>
      </c>
      <c r="Q463"/>
    </row>
    <row r="464" spans="1:17" ht="182.5" thickBot="1">
      <c r="A464" s="41" t="s">
        <v>3010</v>
      </c>
      <c r="B464" s="55" t="s">
        <v>991</v>
      </c>
      <c r="C464" s="61" t="s">
        <v>992</v>
      </c>
      <c r="D464" s="61" t="s">
        <v>39</v>
      </c>
      <c r="E464" s="67" t="s">
        <v>3011</v>
      </c>
      <c r="F464" s="79">
        <v>2023</v>
      </c>
      <c r="G464" s="89" t="s">
        <v>2795</v>
      </c>
      <c r="H464" s="89" t="s">
        <v>26</v>
      </c>
      <c r="I464" s="67" t="s">
        <v>321</v>
      </c>
      <c r="J464" s="67" t="s">
        <v>2803</v>
      </c>
      <c r="K464" s="67" t="s">
        <v>3012</v>
      </c>
      <c r="L464" s="89" t="s">
        <v>2880</v>
      </c>
      <c r="M464" s="67" t="s">
        <v>994</v>
      </c>
      <c r="N464" s="67" t="s">
        <v>3013</v>
      </c>
      <c r="O464" s="89" t="s">
        <v>112</v>
      </c>
      <c r="P464" s="114" t="s">
        <v>3014</v>
      </c>
      <c r="Q464"/>
    </row>
    <row r="465" spans="1:17" ht="65.5" thickBot="1">
      <c r="A465" s="41" t="s">
        <v>3015</v>
      </c>
      <c r="B465" s="55" t="s">
        <v>1374</v>
      </c>
      <c r="C465" s="61" t="s">
        <v>1375</v>
      </c>
      <c r="D465" s="61" t="s">
        <v>39</v>
      </c>
      <c r="E465" s="67" t="s">
        <v>3016</v>
      </c>
      <c r="F465" s="79">
        <v>2025</v>
      </c>
      <c r="G465" s="89" t="s">
        <v>2795</v>
      </c>
      <c r="H465" s="89" t="s">
        <v>26</v>
      </c>
      <c r="I465" s="67" t="s">
        <v>321</v>
      </c>
      <c r="J465" s="67" t="s">
        <v>3017</v>
      </c>
      <c r="K465" s="67" t="s">
        <v>3018</v>
      </c>
      <c r="L465" s="89" t="s">
        <v>2880</v>
      </c>
      <c r="M465" s="67" t="s">
        <v>3019</v>
      </c>
      <c r="N465" s="67" t="s">
        <v>3020</v>
      </c>
      <c r="O465" s="89" t="s">
        <v>112</v>
      </c>
      <c r="P465" s="114" t="s">
        <v>3021</v>
      </c>
      <c r="Q465"/>
    </row>
    <row r="466" spans="1:17" ht="52.5" thickBot="1">
      <c r="A466" s="41" t="s">
        <v>3022</v>
      </c>
      <c r="B466" s="55" t="s">
        <v>2647</v>
      </c>
      <c r="C466" s="61" t="s">
        <v>2648</v>
      </c>
      <c r="D466" s="61" t="s">
        <v>24</v>
      </c>
      <c r="E466" s="67" t="s">
        <v>3023</v>
      </c>
      <c r="F466" s="79">
        <v>2025</v>
      </c>
      <c r="G466" s="89" t="s">
        <v>2790</v>
      </c>
      <c r="H466" s="89" t="s">
        <v>26</v>
      </c>
      <c r="I466" s="67" t="s">
        <v>321</v>
      </c>
      <c r="J466" s="67" t="s">
        <v>3024</v>
      </c>
      <c r="K466" s="67" t="s">
        <v>3025</v>
      </c>
      <c r="L466" s="89" t="s">
        <v>2880</v>
      </c>
      <c r="M466" s="67" t="s">
        <v>2791</v>
      </c>
      <c r="N466" s="67" t="s">
        <v>3026</v>
      </c>
      <c r="O466" s="89" t="s">
        <v>112</v>
      </c>
      <c r="P466" s="114" t="s">
        <v>3426</v>
      </c>
      <c r="Q466"/>
    </row>
    <row r="467" spans="1:17" ht="169.5" thickBot="1">
      <c r="A467" s="41" t="s">
        <v>3027</v>
      </c>
      <c r="B467" s="55" t="s">
        <v>1403</v>
      </c>
      <c r="C467" s="61" t="s">
        <v>1404</v>
      </c>
      <c r="D467" s="61" t="s">
        <v>39</v>
      </c>
      <c r="E467" s="67" t="s">
        <v>3028</v>
      </c>
      <c r="F467" s="79">
        <v>2024</v>
      </c>
      <c r="G467" s="89" t="s">
        <v>2795</v>
      </c>
      <c r="H467" s="89" t="s">
        <v>26</v>
      </c>
      <c r="I467" s="67" t="s">
        <v>321</v>
      </c>
      <c r="J467" s="67" t="s">
        <v>3029</v>
      </c>
      <c r="K467" s="67" t="s">
        <v>3030</v>
      </c>
      <c r="L467" s="89" t="s">
        <v>2880</v>
      </c>
      <c r="M467" s="67" t="s">
        <v>3031</v>
      </c>
      <c r="N467" s="67" t="s">
        <v>3032</v>
      </c>
      <c r="O467" s="89" t="s">
        <v>112</v>
      </c>
      <c r="P467" s="114" t="s">
        <v>3033</v>
      </c>
      <c r="Q467"/>
    </row>
    <row r="468" spans="1:17" ht="91.5" thickBot="1">
      <c r="A468" s="41" t="s">
        <v>3034</v>
      </c>
      <c r="B468" s="55" t="s">
        <v>1410</v>
      </c>
      <c r="C468" s="61" t="s">
        <v>1411</v>
      </c>
      <c r="D468" s="61" t="s">
        <v>70</v>
      </c>
      <c r="E468" s="67" t="s">
        <v>3035</v>
      </c>
      <c r="F468" s="79">
        <v>2025</v>
      </c>
      <c r="G468" s="89" t="s">
        <v>2795</v>
      </c>
      <c r="H468" s="89" t="s">
        <v>26</v>
      </c>
      <c r="I468" s="67" t="s">
        <v>321</v>
      </c>
      <c r="J468" s="67" t="s">
        <v>3036</v>
      </c>
      <c r="K468" s="67" t="s">
        <v>3037</v>
      </c>
      <c r="L468" s="89" t="s">
        <v>2880</v>
      </c>
      <c r="M468" s="67" t="s">
        <v>3038</v>
      </c>
      <c r="N468" s="67" t="s">
        <v>3039</v>
      </c>
      <c r="O468" s="89" t="s">
        <v>112</v>
      </c>
      <c r="P468" s="114" t="s">
        <v>3040</v>
      </c>
      <c r="Q468"/>
    </row>
    <row r="469" spans="1:17" ht="247.5" thickBot="1">
      <c r="A469" s="41" t="s">
        <v>3041</v>
      </c>
      <c r="B469" s="55" t="s">
        <v>1477</v>
      </c>
      <c r="C469" s="61" t="s">
        <v>1478</v>
      </c>
      <c r="D469" s="61" t="s">
        <v>70</v>
      </c>
      <c r="E469" s="67" t="s">
        <v>3042</v>
      </c>
      <c r="F469" s="79">
        <v>2025</v>
      </c>
      <c r="G469" s="89" t="s">
        <v>2795</v>
      </c>
      <c r="H469" s="89" t="s">
        <v>26</v>
      </c>
      <c r="I469" s="67" t="s">
        <v>321</v>
      </c>
      <c r="J469" s="67" t="s">
        <v>3043</v>
      </c>
      <c r="K469" s="67" t="s">
        <v>3044</v>
      </c>
      <c r="L469" s="89" t="s">
        <v>2880</v>
      </c>
      <c r="M469" s="67" t="s">
        <v>3045</v>
      </c>
      <c r="N469" s="67" t="s">
        <v>3046</v>
      </c>
      <c r="O469" s="89" t="s">
        <v>112</v>
      </c>
      <c r="P469" s="114" t="s">
        <v>3047</v>
      </c>
      <c r="Q469"/>
    </row>
    <row r="470" spans="1:17" ht="91.5" thickBot="1">
      <c r="A470" s="41" t="s">
        <v>3048</v>
      </c>
      <c r="B470" s="55" t="s">
        <v>1499</v>
      </c>
      <c r="C470" s="61" t="s">
        <v>1500</v>
      </c>
      <c r="D470" s="61" t="s">
        <v>39</v>
      </c>
      <c r="E470" s="67" t="s">
        <v>3049</v>
      </c>
      <c r="F470" s="79">
        <v>2025</v>
      </c>
      <c r="G470" s="89" t="s">
        <v>2795</v>
      </c>
      <c r="H470" s="89" t="s">
        <v>26</v>
      </c>
      <c r="I470" s="67" t="s">
        <v>321</v>
      </c>
      <c r="J470" s="67" t="s">
        <v>2796</v>
      </c>
      <c r="K470" s="67" t="s">
        <v>3050</v>
      </c>
      <c r="L470" s="89" t="s">
        <v>2880</v>
      </c>
      <c r="M470" s="67" t="s">
        <v>3051</v>
      </c>
      <c r="N470" s="67" t="s">
        <v>3052</v>
      </c>
      <c r="O470" s="89" t="s">
        <v>112</v>
      </c>
      <c r="P470" s="114" t="s">
        <v>3053</v>
      </c>
      <c r="Q470"/>
    </row>
    <row r="471" spans="1:17" ht="52.5" thickBot="1">
      <c r="A471" s="41" t="s">
        <v>3054</v>
      </c>
      <c r="B471" s="55" t="s">
        <v>2686</v>
      </c>
      <c r="C471" s="61" t="s">
        <v>2687</v>
      </c>
      <c r="D471" s="61" t="s">
        <v>70</v>
      </c>
      <c r="E471" s="67" t="s">
        <v>3055</v>
      </c>
      <c r="F471" s="79">
        <v>2024</v>
      </c>
      <c r="G471" s="89" t="s">
        <v>2790</v>
      </c>
      <c r="H471" s="89" t="s">
        <v>26</v>
      </c>
      <c r="I471" s="67" t="s">
        <v>321</v>
      </c>
      <c r="J471" s="67" t="s">
        <v>3056</v>
      </c>
      <c r="K471" s="67" t="s">
        <v>3057</v>
      </c>
      <c r="L471" s="89" t="s">
        <v>2880</v>
      </c>
      <c r="M471" s="67" t="s">
        <v>3058</v>
      </c>
      <c r="N471" s="67" t="s">
        <v>3059</v>
      </c>
      <c r="O471" s="89" t="s">
        <v>112</v>
      </c>
      <c r="P471" s="114" t="s">
        <v>3060</v>
      </c>
      <c r="Q471"/>
    </row>
    <row r="472" spans="1:17" ht="44" thickBot="1">
      <c r="A472" s="41" t="s">
        <v>3061</v>
      </c>
      <c r="B472" s="55" t="s">
        <v>2694</v>
      </c>
      <c r="C472" s="61" t="s">
        <v>2695</v>
      </c>
      <c r="D472" s="61" t="s">
        <v>70</v>
      </c>
      <c r="E472" s="67" t="s">
        <v>3062</v>
      </c>
      <c r="F472" s="79">
        <v>2025</v>
      </c>
      <c r="G472" s="89" t="s">
        <v>2790</v>
      </c>
      <c r="H472" s="89" t="s">
        <v>26</v>
      </c>
      <c r="I472" s="67" t="s">
        <v>321</v>
      </c>
      <c r="J472" s="67" t="s">
        <v>3063</v>
      </c>
      <c r="K472" s="67" t="s">
        <v>3064</v>
      </c>
      <c r="L472" s="89" t="s">
        <v>2880</v>
      </c>
      <c r="M472" s="67" t="s">
        <v>3065</v>
      </c>
      <c r="N472" s="67" t="s">
        <v>3066</v>
      </c>
      <c r="O472" s="89" t="s">
        <v>112</v>
      </c>
      <c r="P472" s="114" t="s">
        <v>3067</v>
      </c>
      <c r="Q472"/>
    </row>
    <row r="473" spans="1:17" ht="195.5" thickBot="1">
      <c r="A473" s="41" t="s">
        <v>3068</v>
      </c>
      <c r="B473" s="55" t="s">
        <v>1700</v>
      </c>
      <c r="C473" s="61" t="s">
        <v>1701</v>
      </c>
      <c r="D473" s="61" t="s">
        <v>70</v>
      </c>
      <c r="E473" s="67" t="s">
        <v>3069</v>
      </c>
      <c r="F473" s="79">
        <v>2025</v>
      </c>
      <c r="G473" s="89" t="s">
        <v>2795</v>
      </c>
      <c r="H473" s="89" t="s">
        <v>26</v>
      </c>
      <c r="I473" s="67" t="s">
        <v>321</v>
      </c>
      <c r="J473" s="67" t="s">
        <v>3070</v>
      </c>
      <c r="K473" s="67" t="s">
        <v>3071</v>
      </c>
      <c r="L473" s="89" t="s">
        <v>2880</v>
      </c>
      <c r="M473" s="67" t="s">
        <v>1873</v>
      </c>
      <c r="N473" s="67" t="s">
        <v>3072</v>
      </c>
      <c r="O473" s="89" t="s">
        <v>112</v>
      </c>
      <c r="P473" s="114" t="s">
        <v>3073</v>
      </c>
      <c r="Q473"/>
    </row>
    <row r="474" spans="1:17" ht="39.5" thickBot="1">
      <c r="A474" s="41" t="s">
        <v>3074</v>
      </c>
      <c r="B474" s="55" t="s">
        <v>2357</v>
      </c>
      <c r="C474" s="61" t="s">
        <v>2358</v>
      </c>
      <c r="D474" s="61" t="s">
        <v>24</v>
      </c>
      <c r="E474" s="67" t="s">
        <v>2832</v>
      </c>
      <c r="F474" s="79">
        <v>2024</v>
      </c>
      <c r="G474" s="89" t="s">
        <v>2833</v>
      </c>
      <c r="H474" s="89" t="s">
        <v>26</v>
      </c>
      <c r="I474" s="67" t="s">
        <v>321</v>
      </c>
      <c r="J474" s="67" t="s">
        <v>2834</v>
      </c>
      <c r="K474" s="67" t="s">
        <v>3075</v>
      </c>
      <c r="L474" s="89" t="s">
        <v>2880</v>
      </c>
      <c r="M474" s="67" t="s">
        <v>2362</v>
      </c>
      <c r="N474" s="67" t="s">
        <v>3076</v>
      </c>
      <c r="O474" s="89" t="s">
        <v>2364</v>
      </c>
      <c r="P474" s="114" t="s">
        <v>3077</v>
      </c>
      <c r="Q474"/>
    </row>
    <row r="475" spans="1:17" ht="39.5" thickBot="1">
      <c r="A475" s="41" t="s">
        <v>3078</v>
      </c>
      <c r="B475" s="55" t="s">
        <v>2846</v>
      </c>
      <c r="C475" s="61" t="s">
        <v>2847</v>
      </c>
      <c r="D475" s="61" t="s">
        <v>39</v>
      </c>
      <c r="E475" s="67" t="s">
        <v>2848</v>
      </c>
      <c r="F475" s="79">
        <v>2024</v>
      </c>
      <c r="G475" s="89" t="s">
        <v>2849</v>
      </c>
      <c r="H475" s="89" t="s">
        <v>26</v>
      </c>
      <c r="I475" s="67" t="s">
        <v>321</v>
      </c>
      <c r="J475" s="67" t="s">
        <v>2850</v>
      </c>
      <c r="K475" s="67" t="s">
        <v>2851</v>
      </c>
      <c r="L475" s="89" t="s">
        <v>2880</v>
      </c>
      <c r="M475" s="67" t="s">
        <v>2852</v>
      </c>
      <c r="N475" s="67" t="s">
        <v>3079</v>
      </c>
      <c r="O475" s="89" t="s">
        <v>2759</v>
      </c>
      <c r="P475" s="114" t="s">
        <v>3080</v>
      </c>
      <c r="Q475"/>
    </row>
    <row r="476" spans="1:17" ht="65.5" thickBot="1">
      <c r="A476" s="41" t="s">
        <v>3081</v>
      </c>
      <c r="B476" s="55" t="s">
        <v>2978</v>
      </c>
      <c r="C476" s="61" t="s">
        <v>2979</v>
      </c>
      <c r="D476" s="61" t="s">
        <v>39</v>
      </c>
      <c r="E476" s="67" t="s">
        <v>3082</v>
      </c>
      <c r="F476" s="79">
        <v>2021</v>
      </c>
      <c r="G476" s="89" t="s">
        <v>2981</v>
      </c>
      <c r="H476" s="89" t="s">
        <v>26</v>
      </c>
      <c r="I476" s="67" t="s">
        <v>174</v>
      </c>
      <c r="J476" s="67" t="s">
        <v>2803</v>
      </c>
      <c r="K476" s="67" t="s">
        <v>3083</v>
      </c>
      <c r="L476" s="89" t="s">
        <v>2880</v>
      </c>
      <c r="M476" s="67" t="s">
        <v>3084</v>
      </c>
      <c r="N476" s="67" t="s">
        <v>3085</v>
      </c>
      <c r="O476" s="89" t="s">
        <v>33</v>
      </c>
      <c r="P476" s="114" t="s">
        <v>3086</v>
      </c>
      <c r="Q476"/>
    </row>
    <row r="477" spans="1:17" ht="52.5" thickBot="1">
      <c r="A477" s="41" t="s">
        <v>3087</v>
      </c>
      <c r="B477" s="55" t="s">
        <v>2856</v>
      </c>
      <c r="C477" s="61" t="s">
        <v>95</v>
      </c>
      <c r="D477" s="61" t="s">
        <v>609</v>
      </c>
      <c r="E477" s="67" t="s">
        <v>2857</v>
      </c>
      <c r="F477" s="79">
        <v>2024</v>
      </c>
      <c r="G477" s="89" t="s">
        <v>2858</v>
      </c>
      <c r="H477" s="89" t="s">
        <v>26</v>
      </c>
      <c r="I477" s="67" t="s">
        <v>174</v>
      </c>
      <c r="J477" s="67" t="s">
        <v>2859</v>
      </c>
      <c r="K477" s="67" t="s">
        <v>3088</v>
      </c>
      <c r="L477" s="89" t="s">
        <v>2880</v>
      </c>
      <c r="M477" s="67" t="s">
        <v>100</v>
      </c>
      <c r="N477" s="67" t="s">
        <v>3089</v>
      </c>
      <c r="O477" s="89" t="s">
        <v>33</v>
      </c>
      <c r="P477" s="114" t="s">
        <v>3090</v>
      </c>
      <c r="Q477"/>
    </row>
    <row r="478" spans="1:17" ht="65.5" thickBot="1">
      <c r="A478" s="41" t="s">
        <v>3091</v>
      </c>
      <c r="B478" s="55" t="s">
        <v>591</v>
      </c>
      <c r="C478" s="61" t="s">
        <v>3092</v>
      </c>
      <c r="D478" s="61" t="s">
        <v>24</v>
      </c>
      <c r="E478" s="67" t="s">
        <v>3093</v>
      </c>
      <c r="F478" s="79">
        <v>2023</v>
      </c>
      <c r="G478" s="89" t="s">
        <v>2795</v>
      </c>
      <c r="H478" s="89" t="s">
        <v>26</v>
      </c>
      <c r="I478" s="67" t="s">
        <v>174</v>
      </c>
      <c r="J478" s="67" t="s">
        <v>3094</v>
      </c>
      <c r="K478" s="67" t="s">
        <v>3095</v>
      </c>
      <c r="L478" s="89" t="s">
        <v>2880</v>
      </c>
      <c r="M478" s="67" t="s">
        <v>594</v>
      </c>
      <c r="N478" s="67" t="s">
        <v>3096</v>
      </c>
      <c r="O478" s="89" t="s">
        <v>112</v>
      </c>
      <c r="P478" s="114" t="s">
        <v>3097</v>
      </c>
      <c r="Q478"/>
    </row>
    <row r="479" spans="1:17" ht="52.5" thickBot="1">
      <c r="A479" s="41" t="s">
        <v>3098</v>
      </c>
      <c r="B479" s="55" t="s">
        <v>637</v>
      </c>
      <c r="C479" s="61" t="s">
        <v>3099</v>
      </c>
      <c r="D479" s="61" t="s">
        <v>70</v>
      </c>
      <c r="E479" s="67" t="s">
        <v>3100</v>
      </c>
      <c r="F479" s="79">
        <v>2024</v>
      </c>
      <c r="G479" s="89" t="s">
        <v>2795</v>
      </c>
      <c r="H479" s="89" t="s">
        <v>26</v>
      </c>
      <c r="I479" s="67" t="s">
        <v>174</v>
      </c>
      <c r="J479" s="67" t="s">
        <v>3101</v>
      </c>
      <c r="K479" s="67" t="s">
        <v>3102</v>
      </c>
      <c r="L479" s="89" t="s">
        <v>2880</v>
      </c>
      <c r="M479" s="67" t="s">
        <v>642</v>
      </c>
      <c r="N479" s="67" t="s">
        <v>3103</v>
      </c>
      <c r="O479" s="89" t="s">
        <v>112</v>
      </c>
      <c r="P479" s="114" t="s">
        <v>3104</v>
      </c>
      <c r="Q479"/>
    </row>
    <row r="480" spans="1:17" ht="52.5" thickBot="1">
      <c r="A480" s="41" t="s">
        <v>3105</v>
      </c>
      <c r="B480" s="55" t="s">
        <v>668</v>
      </c>
      <c r="C480" s="61" t="s">
        <v>3106</v>
      </c>
      <c r="D480" s="61" t="s">
        <v>70</v>
      </c>
      <c r="E480" s="67" t="s">
        <v>3107</v>
      </c>
      <c r="F480" s="79">
        <v>2022</v>
      </c>
      <c r="G480" s="89" t="s">
        <v>2795</v>
      </c>
      <c r="H480" s="89" t="s">
        <v>26</v>
      </c>
      <c r="I480" s="67" t="s">
        <v>174</v>
      </c>
      <c r="J480" s="67" t="s">
        <v>2803</v>
      </c>
      <c r="K480" s="67" t="s">
        <v>3108</v>
      </c>
      <c r="L480" s="89" t="s">
        <v>2880</v>
      </c>
      <c r="M480" s="67" t="s">
        <v>671</v>
      </c>
      <c r="N480" s="67" t="s">
        <v>3109</v>
      </c>
      <c r="O480" s="89" t="s">
        <v>112</v>
      </c>
      <c r="P480" s="114" t="s">
        <v>3110</v>
      </c>
      <c r="Q480"/>
    </row>
    <row r="481" spans="1:17" ht="91.5" thickBot="1">
      <c r="A481" s="41" t="s">
        <v>3111</v>
      </c>
      <c r="B481" s="55" t="s">
        <v>773</v>
      </c>
      <c r="C481" s="61" t="s">
        <v>3112</v>
      </c>
      <c r="D481" s="61" t="s">
        <v>24</v>
      </c>
      <c r="E481" s="67" t="s">
        <v>3113</v>
      </c>
      <c r="F481" s="79">
        <v>2021</v>
      </c>
      <c r="G481" s="89" t="s">
        <v>2795</v>
      </c>
      <c r="H481" s="89" t="s">
        <v>26</v>
      </c>
      <c r="I481" s="67" t="s">
        <v>174</v>
      </c>
      <c r="J481" s="67" t="s">
        <v>3114</v>
      </c>
      <c r="K481" s="67" t="s">
        <v>3115</v>
      </c>
      <c r="L481" s="89" t="s">
        <v>2880</v>
      </c>
      <c r="M481" s="67" t="s">
        <v>777</v>
      </c>
      <c r="N481" s="67" t="s">
        <v>3116</v>
      </c>
      <c r="O481" s="89" t="s">
        <v>112</v>
      </c>
      <c r="P481" s="114" t="s">
        <v>3117</v>
      </c>
      <c r="Q481"/>
    </row>
    <row r="482" spans="1:17" ht="52.5" thickBot="1">
      <c r="A482" s="41" t="s">
        <v>3118</v>
      </c>
      <c r="B482" s="55" t="s">
        <v>3119</v>
      </c>
      <c r="C482" s="61" t="s">
        <v>3106</v>
      </c>
      <c r="D482" s="61" t="s">
        <v>70</v>
      </c>
      <c r="E482" s="67" t="s">
        <v>3120</v>
      </c>
      <c r="F482" s="79">
        <v>2025</v>
      </c>
      <c r="G482" s="89" t="s">
        <v>2795</v>
      </c>
      <c r="H482" s="89" t="s">
        <v>26</v>
      </c>
      <c r="I482" s="67" t="s">
        <v>174</v>
      </c>
      <c r="J482" s="67" t="s">
        <v>2803</v>
      </c>
      <c r="K482" s="67" t="s">
        <v>3121</v>
      </c>
      <c r="L482" s="89" t="s">
        <v>2880</v>
      </c>
      <c r="M482" s="67" t="s">
        <v>864</v>
      </c>
      <c r="N482" s="67" t="s">
        <v>3122</v>
      </c>
      <c r="O482" s="89" t="s">
        <v>112</v>
      </c>
      <c r="P482" s="114" t="s">
        <v>3123</v>
      </c>
      <c r="Q482"/>
    </row>
    <row r="483" spans="1:17" ht="117.5" thickBot="1">
      <c r="A483" s="41" t="s">
        <v>3124</v>
      </c>
      <c r="B483" s="55" t="s">
        <v>883</v>
      </c>
      <c r="C483" s="61" t="s">
        <v>3125</v>
      </c>
      <c r="D483" s="61" t="s">
        <v>70</v>
      </c>
      <c r="E483" s="67" t="s">
        <v>3126</v>
      </c>
      <c r="F483" s="79">
        <v>2025</v>
      </c>
      <c r="G483" s="89" t="s">
        <v>2795</v>
      </c>
      <c r="H483" s="89" t="s">
        <v>26</v>
      </c>
      <c r="I483" s="67" t="s">
        <v>174</v>
      </c>
      <c r="J483" s="67" t="s">
        <v>3127</v>
      </c>
      <c r="K483" s="67" t="s">
        <v>3128</v>
      </c>
      <c r="L483" s="89" t="s">
        <v>2880</v>
      </c>
      <c r="M483" s="67" t="s">
        <v>887</v>
      </c>
      <c r="N483" s="67" t="s">
        <v>3129</v>
      </c>
      <c r="O483" s="89" t="s">
        <v>112</v>
      </c>
      <c r="P483" s="114" t="s">
        <v>3130</v>
      </c>
      <c r="Q483"/>
    </row>
    <row r="484" spans="1:17" ht="78.5" thickBot="1">
      <c r="A484" s="41" t="s">
        <v>3131</v>
      </c>
      <c r="B484" s="55" t="s">
        <v>975</v>
      </c>
      <c r="C484" s="61" t="s">
        <v>3004</v>
      </c>
      <c r="D484" s="61" t="s">
        <v>39</v>
      </c>
      <c r="E484" s="67" t="s">
        <v>3132</v>
      </c>
      <c r="F484" s="79">
        <v>2024</v>
      </c>
      <c r="G484" s="89" t="s">
        <v>2795</v>
      </c>
      <c r="H484" s="89" t="s">
        <v>26</v>
      </c>
      <c r="I484" s="67" t="s">
        <v>174</v>
      </c>
      <c r="J484" s="67" t="s">
        <v>3006</v>
      </c>
      <c r="K484" s="67" t="s">
        <v>3133</v>
      </c>
      <c r="L484" s="89" t="s">
        <v>2880</v>
      </c>
      <c r="M484" s="67" t="s">
        <v>979</v>
      </c>
      <c r="N484" s="67" t="s">
        <v>3134</v>
      </c>
      <c r="O484" s="89" t="s">
        <v>112</v>
      </c>
      <c r="P484" s="114" t="s">
        <v>3135</v>
      </c>
      <c r="Q484"/>
    </row>
    <row r="485" spans="1:17" ht="78.5" thickBot="1">
      <c r="A485" s="41" t="s">
        <v>3136</v>
      </c>
      <c r="B485" s="55" t="s">
        <v>1020</v>
      </c>
      <c r="C485" s="61" t="s">
        <v>1021</v>
      </c>
      <c r="D485" s="61" t="s">
        <v>70</v>
      </c>
      <c r="E485" s="67" t="s">
        <v>3137</v>
      </c>
      <c r="F485" s="79">
        <v>2024</v>
      </c>
      <c r="G485" s="89" t="s">
        <v>2795</v>
      </c>
      <c r="H485" s="89" t="s">
        <v>26</v>
      </c>
      <c r="I485" s="67" t="s">
        <v>174</v>
      </c>
      <c r="J485" s="67" t="s">
        <v>3138</v>
      </c>
      <c r="K485" s="67" t="s">
        <v>3139</v>
      </c>
      <c r="L485" s="89" t="s">
        <v>2880</v>
      </c>
      <c r="M485" s="67" t="s">
        <v>1023</v>
      </c>
      <c r="N485" s="67" t="s">
        <v>3140</v>
      </c>
      <c r="O485" s="89" t="s">
        <v>112</v>
      </c>
      <c r="P485" s="114" t="s">
        <v>3141</v>
      </c>
      <c r="Q485"/>
    </row>
    <row r="486" spans="1:17" ht="78.5" thickBot="1">
      <c r="A486" s="41" t="s">
        <v>3142</v>
      </c>
      <c r="B486" s="55" t="s">
        <v>3143</v>
      </c>
      <c r="C486" s="61" t="s">
        <v>1514</v>
      </c>
      <c r="D486" s="61" t="s">
        <v>39</v>
      </c>
      <c r="E486" s="67" t="s">
        <v>3144</v>
      </c>
      <c r="F486" s="79">
        <v>2024</v>
      </c>
      <c r="G486" s="89" t="s">
        <v>3145</v>
      </c>
      <c r="H486" s="89" t="s">
        <v>26</v>
      </c>
      <c r="I486" s="67" t="s">
        <v>174</v>
      </c>
      <c r="J486" s="67" t="s">
        <v>3146</v>
      </c>
      <c r="K486" s="67" t="s">
        <v>3147</v>
      </c>
      <c r="L486" s="89" t="s">
        <v>2880</v>
      </c>
      <c r="M486" s="67" t="s">
        <v>3148</v>
      </c>
      <c r="N486" s="67" t="s">
        <v>3149</v>
      </c>
      <c r="O486" s="89" t="s">
        <v>2123</v>
      </c>
      <c r="P486" s="114" t="s">
        <v>3150</v>
      </c>
      <c r="Q486"/>
    </row>
    <row r="487" spans="1:17" ht="78.5" thickBot="1">
      <c r="A487" s="41" t="s">
        <v>3151</v>
      </c>
      <c r="B487" s="55" t="s">
        <v>2481</v>
      </c>
      <c r="C487" s="61" t="s">
        <v>2482</v>
      </c>
      <c r="D487" s="61" t="s">
        <v>545</v>
      </c>
      <c r="E487" s="67" t="s">
        <v>3152</v>
      </c>
      <c r="F487" s="79">
        <v>2024</v>
      </c>
      <c r="G487" s="89" t="s">
        <v>3153</v>
      </c>
      <c r="H487" s="89" t="s">
        <v>26</v>
      </c>
      <c r="I487" s="67" t="s">
        <v>174</v>
      </c>
      <c r="J487" s="67" t="s">
        <v>3154</v>
      </c>
      <c r="K487" s="67" t="s">
        <v>3155</v>
      </c>
      <c r="L487" s="89" t="s">
        <v>2880</v>
      </c>
      <c r="M487" s="67" t="s">
        <v>3156</v>
      </c>
      <c r="N487" s="67" t="s">
        <v>3157</v>
      </c>
      <c r="O487" s="89" t="s">
        <v>2540</v>
      </c>
      <c r="P487" s="114" t="s">
        <v>3158</v>
      </c>
      <c r="Q487"/>
    </row>
    <row r="488" spans="1:17" ht="52.5" thickBot="1">
      <c r="A488" s="41" t="s">
        <v>3159</v>
      </c>
      <c r="B488" s="55" t="s">
        <v>3160</v>
      </c>
      <c r="C488" s="61" t="s">
        <v>1855</v>
      </c>
      <c r="D488" s="61" t="s">
        <v>609</v>
      </c>
      <c r="E488" s="67" t="s">
        <v>3161</v>
      </c>
      <c r="F488" s="79">
        <v>2023</v>
      </c>
      <c r="G488" s="89" t="s">
        <v>2795</v>
      </c>
      <c r="H488" s="89" t="s">
        <v>26</v>
      </c>
      <c r="I488" s="67" t="s">
        <v>174</v>
      </c>
      <c r="J488" s="67" t="s">
        <v>2803</v>
      </c>
      <c r="K488" s="67" t="s">
        <v>3162</v>
      </c>
      <c r="L488" s="89" t="s">
        <v>2880</v>
      </c>
      <c r="M488" s="67" t="s">
        <v>3161</v>
      </c>
      <c r="N488" s="67" t="s">
        <v>3163</v>
      </c>
      <c r="O488" s="89" t="s">
        <v>112</v>
      </c>
      <c r="P488" s="114" t="s">
        <v>3164</v>
      </c>
      <c r="Q488"/>
    </row>
    <row r="489" spans="1:17" ht="65.5" thickBot="1">
      <c r="A489" s="41" t="s">
        <v>3165</v>
      </c>
      <c r="B489" s="55" t="s">
        <v>1602</v>
      </c>
      <c r="C489" s="61" t="s">
        <v>1043</v>
      </c>
      <c r="D489" s="61" t="s">
        <v>24</v>
      </c>
      <c r="E489" s="67" t="s">
        <v>3166</v>
      </c>
      <c r="F489" s="79">
        <v>2021</v>
      </c>
      <c r="G489" s="89" t="s">
        <v>3167</v>
      </c>
      <c r="H489" s="89" t="s">
        <v>26</v>
      </c>
      <c r="I489" s="67" t="s">
        <v>174</v>
      </c>
      <c r="J489" s="67" t="s">
        <v>3168</v>
      </c>
      <c r="K489" s="67" t="s">
        <v>3169</v>
      </c>
      <c r="L489" s="89" t="s">
        <v>2880</v>
      </c>
      <c r="M489" s="67" t="s">
        <v>3156</v>
      </c>
      <c r="N489" s="67" t="s">
        <v>3170</v>
      </c>
      <c r="O489" s="89" t="s">
        <v>112</v>
      </c>
      <c r="P489" s="114" t="s">
        <v>3171</v>
      </c>
      <c r="Q489"/>
    </row>
    <row r="490" spans="1:17" ht="52.5" thickBot="1">
      <c r="A490" s="41" t="s">
        <v>3172</v>
      </c>
      <c r="B490" s="55" t="s">
        <v>2010</v>
      </c>
      <c r="C490" s="61" t="s">
        <v>2011</v>
      </c>
      <c r="D490" s="61" t="s">
        <v>609</v>
      </c>
      <c r="E490" s="67" t="s">
        <v>3173</v>
      </c>
      <c r="F490" s="79">
        <v>2021</v>
      </c>
      <c r="G490" s="89" t="s">
        <v>3174</v>
      </c>
      <c r="H490" s="89" t="s">
        <v>26</v>
      </c>
      <c r="I490" s="67" t="s">
        <v>174</v>
      </c>
      <c r="J490" s="67" t="s">
        <v>3175</v>
      </c>
      <c r="K490" s="67" t="s">
        <v>3176</v>
      </c>
      <c r="L490" s="89" t="s">
        <v>2880</v>
      </c>
      <c r="M490" s="67" t="s">
        <v>3177</v>
      </c>
      <c r="N490" s="67" t="s">
        <v>3178</v>
      </c>
      <c r="O490" s="89" t="s">
        <v>112</v>
      </c>
      <c r="P490" s="114" t="s">
        <v>3179</v>
      </c>
      <c r="Q490"/>
    </row>
    <row r="491" spans="1:17" ht="52.5" thickBot="1">
      <c r="A491" s="41" t="s">
        <v>3180</v>
      </c>
      <c r="B491" s="55" t="s">
        <v>2543</v>
      </c>
      <c r="C491" s="61" t="s">
        <v>2544</v>
      </c>
      <c r="D491" s="61" t="s">
        <v>24</v>
      </c>
      <c r="E491" s="67" t="s">
        <v>3181</v>
      </c>
      <c r="F491" s="79">
        <v>2025</v>
      </c>
      <c r="G491" s="89" t="s">
        <v>2840</v>
      </c>
      <c r="H491" s="89" t="s">
        <v>26</v>
      </c>
      <c r="I491" s="67" t="s">
        <v>174</v>
      </c>
      <c r="J491" s="67" t="s">
        <v>3182</v>
      </c>
      <c r="K491" s="67" t="s">
        <v>3183</v>
      </c>
      <c r="L491" s="89" t="s">
        <v>2880</v>
      </c>
      <c r="M491" s="67" t="s">
        <v>2546</v>
      </c>
      <c r="N491" s="67" t="s">
        <v>3184</v>
      </c>
      <c r="O491" s="89" t="s">
        <v>2540</v>
      </c>
      <c r="P491" s="114" t="s">
        <v>3185</v>
      </c>
      <c r="Q491"/>
    </row>
    <row r="492" spans="1:17" ht="91.5" thickBot="1">
      <c r="A492" s="41" t="s">
        <v>3186</v>
      </c>
      <c r="B492" s="55" t="s">
        <v>2550</v>
      </c>
      <c r="C492" s="61" t="s">
        <v>3187</v>
      </c>
      <c r="D492" s="61" t="s">
        <v>70</v>
      </c>
      <c r="E492" s="67" t="s">
        <v>3188</v>
      </c>
      <c r="F492" s="79">
        <v>2024</v>
      </c>
      <c r="G492" s="89" t="s">
        <v>2553</v>
      </c>
      <c r="H492" s="89" t="s">
        <v>26</v>
      </c>
      <c r="I492" s="67" t="s">
        <v>174</v>
      </c>
      <c r="J492" s="67" t="s">
        <v>3189</v>
      </c>
      <c r="K492" s="67" t="s">
        <v>3190</v>
      </c>
      <c r="L492" s="89" t="s">
        <v>2880</v>
      </c>
      <c r="M492" s="67" t="s">
        <v>3191</v>
      </c>
      <c r="N492" s="67" t="s">
        <v>3192</v>
      </c>
      <c r="O492" s="89" t="s">
        <v>2558</v>
      </c>
      <c r="P492" s="114" t="s">
        <v>3193</v>
      </c>
      <c r="Q492"/>
    </row>
    <row r="493" spans="1:17" ht="78.5" thickBot="1">
      <c r="A493" s="41" t="s">
        <v>3194</v>
      </c>
      <c r="B493" s="55" t="s">
        <v>3143</v>
      </c>
      <c r="C493" s="61" t="s">
        <v>1514</v>
      </c>
      <c r="D493" s="61" t="s">
        <v>39</v>
      </c>
      <c r="E493" s="67" t="s">
        <v>3144</v>
      </c>
      <c r="F493" s="79">
        <v>2024</v>
      </c>
      <c r="G493" s="89" t="s">
        <v>3145</v>
      </c>
      <c r="H493" s="89" t="s">
        <v>26</v>
      </c>
      <c r="I493" s="67" t="s">
        <v>52</v>
      </c>
      <c r="J493" s="67" t="s">
        <v>3195</v>
      </c>
      <c r="K493" s="67" t="s">
        <v>3196</v>
      </c>
      <c r="L493" s="89" t="s">
        <v>2880</v>
      </c>
      <c r="M493" s="67" t="s">
        <v>3148</v>
      </c>
      <c r="N493" s="67" t="s">
        <v>3197</v>
      </c>
      <c r="O493" s="89" t="s">
        <v>2123</v>
      </c>
      <c r="P493" s="114" t="s">
        <v>3198</v>
      </c>
      <c r="Q493"/>
    </row>
    <row r="494" spans="1:17" ht="78.5" thickBot="1">
      <c r="A494" s="41" t="s">
        <v>3199</v>
      </c>
      <c r="B494" s="55" t="s">
        <v>2010</v>
      </c>
      <c r="C494" s="61" t="s">
        <v>2011</v>
      </c>
      <c r="D494" s="61" t="s">
        <v>609</v>
      </c>
      <c r="E494" s="67" t="s">
        <v>3173</v>
      </c>
      <c r="F494" s="79">
        <v>2021</v>
      </c>
      <c r="G494" s="89" t="s">
        <v>3174</v>
      </c>
      <c r="H494" s="89" t="s">
        <v>26</v>
      </c>
      <c r="I494" s="67" t="s">
        <v>52</v>
      </c>
      <c r="J494" s="67" t="s">
        <v>3200</v>
      </c>
      <c r="K494" s="67" t="s">
        <v>3201</v>
      </c>
      <c r="L494" s="89" t="s">
        <v>2880</v>
      </c>
      <c r="M494" s="67" t="s">
        <v>3177</v>
      </c>
      <c r="N494" s="67" t="s">
        <v>3202</v>
      </c>
      <c r="O494" s="89" t="s">
        <v>112</v>
      </c>
      <c r="P494" s="114" t="s">
        <v>3203</v>
      </c>
      <c r="Q494"/>
    </row>
    <row r="495" spans="1:17" ht="91.5" thickBot="1">
      <c r="A495" s="41" t="s">
        <v>3204</v>
      </c>
      <c r="B495" s="55" t="s">
        <v>2070</v>
      </c>
      <c r="C495" s="61" t="s">
        <v>2071</v>
      </c>
      <c r="D495" s="61" t="s">
        <v>39</v>
      </c>
      <c r="E495" s="67" t="s">
        <v>3205</v>
      </c>
      <c r="F495" s="79">
        <v>2024</v>
      </c>
      <c r="G495" s="89" t="s">
        <v>3206</v>
      </c>
      <c r="H495" s="89" t="s">
        <v>26</v>
      </c>
      <c r="I495" s="67" t="s">
        <v>52</v>
      </c>
      <c r="J495" s="67" t="s">
        <v>3207</v>
      </c>
      <c r="K495" s="67" t="s">
        <v>3208</v>
      </c>
      <c r="L495" s="89" t="s">
        <v>2880</v>
      </c>
      <c r="M495" s="67" t="s">
        <v>3209</v>
      </c>
      <c r="N495" s="67" t="s">
        <v>3210</v>
      </c>
      <c r="O495" s="89" t="s">
        <v>2026</v>
      </c>
      <c r="P495" s="114" t="s">
        <v>3211</v>
      </c>
      <c r="Q495"/>
    </row>
    <row r="496" spans="1:17" ht="78.5" thickBot="1">
      <c r="A496" s="41" t="s">
        <v>3212</v>
      </c>
      <c r="B496" s="55" t="s">
        <v>2043</v>
      </c>
      <c r="C496" s="61" t="s">
        <v>2044</v>
      </c>
      <c r="D496" s="61" t="s">
        <v>24</v>
      </c>
      <c r="E496" s="67" t="s">
        <v>3213</v>
      </c>
      <c r="F496" s="79">
        <v>2023</v>
      </c>
      <c r="G496" s="89" t="s">
        <v>2022</v>
      </c>
      <c r="H496" s="89" t="s">
        <v>26</v>
      </c>
      <c r="I496" s="67" t="s">
        <v>79</v>
      </c>
      <c r="J496" s="67" t="s">
        <v>3214</v>
      </c>
      <c r="K496" s="67" t="s">
        <v>3215</v>
      </c>
      <c r="L496" s="89" t="s">
        <v>2880</v>
      </c>
      <c r="M496" s="67" t="s">
        <v>2046</v>
      </c>
      <c r="N496" s="67" t="s">
        <v>3216</v>
      </c>
      <c r="O496" s="89" t="s">
        <v>2026</v>
      </c>
      <c r="P496" s="114" t="s">
        <v>3217</v>
      </c>
      <c r="Q496"/>
    </row>
    <row r="497" spans="1:17" ht="91.5" thickBot="1">
      <c r="A497" s="41" t="s">
        <v>3218</v>
      </c>
      <c r="B497" s="55" t="s">
        <v>3219</v>
      </c>
      <c r="C497" s="61" t="s">
        <v>2655</v>
      </c>
      <c r="D497" s="61" t="s">
        <v>609</v>
      </c>
      <c r="E497" s="67" t="s">
        <v>3220</v>
      </c>
      <c r="F497" s="79">
        <v>2024</v>
      </c>
      <c r="G497" s="89" t="s">
        <v>3221</v>
      </c>
      <c r="H497" s="89" t="s">
        <v>26</v>
      </c>
      <c r="I497" s="67" t="s">
        <v>79</v>
      </c>
      <c r="J497" s="67" t="s">
        <v>3222</v>
      </c>
      <c r="K497" s="67" t="s">
        <v>3223</v>
      </c>
      <c r="L497" s="89" t="s">
        <v>2880</v>
      </c>
      <c r="M497" s="67" t="s">
        <v>3224</v>
      </c>
      <c r="N497" s="67" t="s">
        <v>3225</v>
      </c>
      <c r="O497" s="89" t="s">
        <v>2606</v>
      </c>
      <c r="P497" s="114" t="s">
        <v>3226</v>
      </c>
      <c r="Q497"/>
    </row>
    <row r="498" spans="1:17" ht="104.5" thickBot="1">
      <c r="A498" s="41" t="s">
        <v>3227</v>
      </c>
      <c r="B498" s="55" t="s">
        <v>2978</v>
      </c>
      <c r="C498" s="61" t="s">
        <v>2979</v>
      </c>
      <c r="D498" s="61" t="s">
        <v>39</v>
      </c>
      <c r="E498" s="67" t="s">
        <v>3228</v>
      </c>
      <c r="F498" s="79">
        <v>2021</v>
      </c>
      <c r="G498" s="89" t="s">
        <v>2981</v>
      </c>
      <c r="H498" s="89" t="s">
        <v>26</v>
      </c>
      <c r="I498" s="67" t="s">
        <v>79</v>
      </c>
      <c r="J498" s="67" t="s">
        <v>2803</v>
      </c>
      <c r="K498" s="67" t="s">
        <v>3229</v>
      </c>
      <c r="L498" s="89" t="s">
        <v>2880</v>
      </c>
      <c r="M498" s="67" t="s">
        <v>2983</v>
      </c>
      <c r="N498" s="67" t="s">
        <v>3230</v>
      </c>
      <c r="O498" s="89" t="s">
        <v>2026</v>
      </c>
      <c r="P498" s="114" t="s">
        <v>3231</v>
      </c>
      <c r="Q498"/>
    </row>
    <row r="499" spans="1:17" ht="65.5" thickBot="1">
      <c r="A499" s="41" t="s">
        <v>3232</v>
      </c>
      <c r="B499" s="55" t="s">
        <v>1686</v>
      </c>
      <c r="C499" s="61" t="s">
        <v>1687</v>
      </c>
      <c r="D499" s="61" t="s">
        <v>70</v>
      </c>
      <c r="E499" s="67" t="s">
        <v>3233</v>
      </c>
      <c r="F499" s="79">
        <v>2024</v>
      </c>
      <c r="G499" s="89" t="s">
        <v>2795</v>
      </c>
      <c r="H499" s="89" t="s">
        <v>26</v>
      </c>
      <c r="I499" s="67" t="s">
        <v>89</v>
      </c>
      <c r="J499" s="67" t="s">
        <v>3234</v>
      </c>
      <c r="K499" s="67" t="s">
        <v>3235</v>
      </c>
      <c r="L499" s="89" t="s">
        <v>2880</v>
      </c>
      <c r="M499" s="67" t="s">
        <v>3236</v>
      </c>
      <c r="N499" s="67" t="s">
        <v>3237</v>
      </c>
      <c r="O499" s="89" t="s">
        <v>112</v>
      </c>
      <c r="P499" s="114" t="s">
        <v>3238</v>
      </c>
      <c r="Q499"/>
    </row>
    <row r="500" spans="1:17" ht="78.5" thickBot="1">
      <c r="A500" s="46" t="s">
        <v>3239</v>
      </c>
      <c r="B500" s="56" t="s">
        <v>3240</v>
      </c>
      <c r="C500" s="64" t="s">
        <v>2030</v>
      </c>
      <c r="D500" s="64" t="s">
        <v>24</v>
      </c>
      <c r="E500" s="68" t="s">
        <v>3241</v>
      </c>
      <c r="F500" s="80">
        <v>2023</v>
      </c>
      <c r="G500" s="90" t="s">
        <v>3242</v>
      </c>
      <c r="H500" s="90" t="s">
        <v>26</v>
      </c>
      <c r="I500" s="68" t="s">
        <v>89</v>
      </c>
      <c r="J500" s="68" t="s">
        <v>3243</v>
      </c>
      <c r="K500" s="68" t="s">
        <v>3244</v>
      </c>
      <c r="L500" s="90" t="s">
        <v>2880</v>
      </c>
      <c r="M500" s="68" t="s">
        <v>3245</v>
      </c>
      <c r="N500" s="68" t="s">
        <v>3246</v>
      </c>
      <c r="O500" s="90" t="s">
        <v>2364</v>
      </c>
      <c r="P500" s="115" t="s">
        <v>3247</v>
      </c>
      <c r="Q500"/>
    </row>
    <row r="501" spans="1:17" ht="26.5" thickBot="1">
      <c r="A501" s="41" t="s">
        <v>3294</v>
      </c>
      <c r="B501" s="55" t="s">
        <v>3295</v>
      </c>
      <c r="C501" s="61" t="s">
        <v>2618</v>
      </c>
      <c r="D501" s="61" t="s">
        <v>3356</v>
      </c>
      <c r="E501" s="69" t="s">
        <v>3296</v>
      </c>
      <c r="F501" s="81">
        <v>2023</v>
      </c>
      <c r="G501" s="91" t="s">
        <v>2022</v>
      </c>
      <c r="H501" s="91" t="s">
        <v>26</v>
      </c>
      <c r="I501" s="69" t="s">
        <v>79</v>
      </c>
      <c r="J501" s="69" t="s">
        <v>3297</v>
      </c>
      <c r="K501" s="69" t="s">
        <v>53</v>
      </c>
      <c r="L501" s="91" t="s">
        <v>763</v>
      </c>
      <c r="M501" s="104" t="s">
        <v>3323</v>
      </c>
      <c r="N501" s="69"/>
      <c r="O501" s="91" t="s">
        <v>2026</v>
      </c>
      <c r="P501" s="116" t="s">
        <v>3298</v>
      </c>
      <c r="Q501"/>
    </row>
    <row r="502" spans="1:17" ht="26.5" thickBot="1">
      <c r="A502" s="47" t="s">
        <v>3299</v>
      </c>
      <c r="B502" s="57" t="s">
        <v>3300</v>
      </c>
      <c r="C502" s="65" t="s">
        <v>2728</v>
      </c>
      <c r="D502" s="65" t="s">
        <v>3356</v>
      </c>
      <c r="E502" s="70" t="s">
        <v>3296</v>
      </c>
      <c r="F502" s="82">
        <v>2023</v>
      </c>
      <c r="G502" s="92" t="s">
        <v>2022</v>
      </c>
      <c r="H502" s="92" t="s">
        <v>26</v>
      </c>
      <c r="I502" s="70" t="s">
        <v>98</v>
      </c>
      <c r="J502" s="96" t="s">
        <v>61</v>
      </c>
      <c r="K502" s="96" t="s">
        <v>3301</v>
      </c>
      <c r="L502" s="92" t="s">
        <v>763</v>
      </c>
      <c r="M502" s="70" t="s">
        <v>3324</v>
      </c>
      <c r="N502" s="70"/>
      <c r="O502" s="92" t="s">
        <v>2026</v>
      </c>
      <c r="P502" s="117" t="s">
        <v>3302</v>
      </c>
      <c r="Q502"/>
    </row>
    <row r="503" spans="1:17" ht="39.5" thickBot="1">
      <c r="A503" s="41" t="s">
        <v>3303</v>
      </c>
      <c r="B503" s="55" t="s">
        <v>3355</v>
      </c>
      <c r="C503" s="61" t="s">
        <v>3304</v>
      </c>
      <c r="D503" s="61" t="s">
        <v>39</v>
      </c>
      <c r="E503" s="69" t="s">
        <v>3305</v>
      </c>
      <c r="F503" s="81">
        <v>2024</v>
      </c>
      <c r="G503" s="91" t="s">
        <v>2022</v>
      </c>
      <c r="H503" s="91" t="s">
        <v>26</v>
      </c>
      <c r="I503" s="69" t="s">
        <v>29</v>
      </c>
      <c r="J503" s="69" t="s">
        <v>3306</v>
      </c>
      <c r="K503" s="69" t="s">
        <v>3307</v>
      </c>
      <c r="L503" s="91" t="s">
        <v>763</v>
      </c>
      <c r="M503" s="69" t="s">
        <v>3308</v>
      </c>
      <c r="N503" s="69"/>
      <c r="O503" s="91" t="s">
        <v>2026</v>
      </c>
      <c r="P503" s="116" t="s">
        <v>3309</v>
      </c>
      <c r="Q503"/>
    </row>
    <row r="504" spans="1:17" ht="39.5" thickBot="1">
      <c r="A504" s="47" t="s">
        <v>3310</v>
      </c>
      <c r="B504" s="57" t="s">
        <v>3311</v>
      </c>
      <c r="C504" s="65" t="s">
        <v>3358</v>
      </c>
      <c r="D504" s="65" t="s">
        <v>3357</v>
      </c>
      <c r="E504" s="70" t="s">
        <v>3312</v>
      </c>
      <c r="F504" s="82">
        <v>2023</v>
      </c>
      <c r="G504" s="92" t="s">
        <v>2022</v>
      </c>
      <c r="H504" s="92" t="s">
        <v>26</v>
      </c>
      <c r="I504" s="70" t="s">
        <v>29</v>
      </c>
      <c r="J504" s="96" t="s">
        <v>28</v>
      </c>
      <c r="K504" s="96" t="s">
        <v>3313</v>
      </c>
      <c r="L504" s="92" t="s">
        <v>763</v>
      </c>
      <c r="M504" s="104" t="s">
        <v>3325</v>
      </c>
      <c r="N504" s="70"/>
      <c r="O504" s="92" t="s">
        <v>2026</v>
      </c>
      <c r="P504" s="117" t="s">
        <v>3314</v>
      </c>
      <c r="Q504"/>
    </row>
    <row r="505" spans="1:17" ht="26">
      <c r="A505" s="46" t="s">
        <v>3315</v>
      </c>
      <c r="B505" s="56" t="s">
        <v>3316</v>
      </c>
      <c r="C505" s="64" t="s">
        <v>3317</v>
      </c>
      <c r="D505" s="64" t="s">
        <v>24</v>
      </c>
      <c r="E505" s="71" t="s">
        <v>3318</v>
      </c>
      <c r="F505" s="83">
        <v>2024</v>
      </c>
      <c r="G505" s="93" t="s">
        <v>2022</v>
      </c>
      <c r="H505" s="93" t="s">
        <v>26</v>
      </c>
      <c r="I505" s="71" t="s">
        <v>98</v>
      </c>
      <c r="J505" s="71" t="s">
        <v>3319</v>
      </c>
      <c r="K505" s="71" t="s">
        <v>3320</v>
      </c>
      <c r="L505" s="93" t="s">
        <v>763</v>
      </c>
      <c r="M505" s="105" t="s">
        <v>3321</v>
      </c>
      <c r="N505" s="71"/>
      <c r="O505" s="93" t="s">
        <v>2026</v>
      </c>
      <c r="P505" s="118" t="s">
        <v>3322</v>
      </c>
      <c r="Q505"/>
    </row>
  </sheetData>
  <mergeCells count="1">
    <mergeCell ref="A2:P2"/>
  </mergeCells>
  <dataValidations count="2">
    <dataValidation type="list" showInputMessage="1" showErrorMessage="1" sqref="D4:D171" xr:uid="{00000000-0002-0000-0100-000000000000}">
      <formula1>"Tigrayian, Non-Tigrian Ethiopian, Non-Tigrayian Foreigners, Mixed-Tigrayian &amp; Non-Tigrayian Ethiopians, Mixed-Tigrayian&amp;Non-Tigrayian Foreigners,Other"</formula1>
    </dataValidation>
    <dataValidation type="list" showInputMessage="1" showErrorMessage="1" sqref="D172:D290" xr:uid="{00000000-0002-0000-0100-000001000000}">
      <formula1>"Tigrayian, Non-Tigrian Ethiopian, Non-Tigrayian Foreigners, Mixed-Tigrayian &amp; Non-Tigrayian Ethiopians, Mixed-Tigrayian&amp;Non-Tigrayian Foreigners"</formula1>
    </dataValidation>
  </dataValidations>
  <hyperlinks>
    <hyperlink ref="N4" r:id="rId1" xr:uid="{00000000-0004-0000-0100-000000000000}"/>
    <hyperlink ref="M5" r:id="rId2" xr:uid="{00000000-0004-0000-0100-000001000000}"/>
    <hyperlink ref="N5" r:id="rId3" xr:uid="{00000000-0004-0000-0100-000002000000}"/>
    <hyperlink ref="M6" r:id="rId4" xr:uid="{00000000-0004-0000-0100-000003000000}"/>
    <hyperlink ref="N6" r:id="rId5" xr:uid="{00000000-0004-0000-0100-000004000000}"/>
    <hyperlink ref="N7" r:id="rId6" xr:uid="{00000000-0004-0000-0100-000005000000}"/>
    <hyperlink ref="N8" r:id="rId7" xr:uid="{00000000-0004-0000-0100-000006000000}"/>
    <hyperlink ref="N9" r:id="rId8" xr:uid="{00000000-0004-0000-0100-000007000000}"/>
    <hyperlink ref="M10" r:id="rId9" xr:uid="{00000000-0004-0000-0100-000008000000}"/>
    <hyperlink ref="N10" r:id="rId10" xr:uid="{00000000-0004-0000-0100-000009000000}"/>
    <hyperlink ref="N12" r:id="rId11" xr:uid="{00000000-0004-0000-0100-00000A000000}"/>
    <hyperlink ref="N13" r:id="rId12" xr:uid="{00000000-0004-0000-0100-00000B000000}"/>
    <hyperlink ref="N14" r:id="rId13" xr:uid="{00000000-0004-0000-0100-00000C000000}"/>
    <hyperlink ref="N15" r:id="rId14" xr:uid="{00000000-0004-0000-0100-00000D000000}"/>
    <hyperlink ref="N16" r:id="rId15" xr:uid="{00000000-0004-0000-0100-00000E000000}"/>
    <hyperlink ref="N17" r:id="rId16" xr:uid="{00000000-0004-0000-0100-00000F000000}"/>
    <hyperlink ref="N18" r:id="rId17" xr:uid="{00000000-0004-0000-0100-000010000000}"/>
    <hyperlink ref="N19" r:id="rId18" xr:uid="{00000000-0004-0000-0100-000011000000}"/>
    <hyperlink ref="N20" r:id="rId19" xr:uid="{00000000-0004-0000-0100-000012000000}"/>
    <hyperlink ref="N21" r:id="rId20" xr:uid="{00000000-0004-0000-0100-000013000000}"/>
    <hyperlink ref="N22" r:id="rId21" xr:uid="{00000000-0004-0000-0100-000014000000}"/>
    <hyperlink ref="N23" r:id="rId22" xr:uid="{00000000-0004-0000-0100-000015000000}"/>
    <hyperlink ref="N24" r:id="rId23" xr:uid="{00000000-0004-0000-0100-000016000000}"/>
    <hyperlink ref="N25" r:id="rId24" xr:uid="{00000000-0004-0000-0100-000017000000}"/>
    <hyperlink ref="N26" r:id="rId25" xr:uid="{00000000-0004-0000-0100-000018000000}"/>
    <hyperlink ref="M27" r:id="rId26" xr:uid="{00000000-0004-0000-0100-000019000000}"/>
    <hyperlink ref="N27" r:id="rId27" xr:uid="{00000000-0004-0000-0100-00001A000000}"/>
    <hyperlink ref="N28" r:id="rId28" xr:uid="{00000000-0004-0000-0100-00001B000000}"/>
    <hyperlink ref="N29" r:id="rId29" xr:uid="{00000000-0004-0000-0100-00001C000000}"/>
    <hyperlink ref="N30" r:id="rId30" xr:uid="{00000000-0004-0000-0100-00001D000000}"/>
    <hyperlink ref="N31" r:id="rId31" xr:uid="{00000000-0004-0000-0100-00001E000000}"/>
    <hyperlink ref="N32" r:id="rId32" xr:uid="{00000000-0004-0000-0100-00001F000000}"/>
    <hyperlink ref="N33" r:id="rId33" xr:uid="{00000000-0004-0000-0100-000020000000}"/>
    <hyperlink ref="N34" r:id="rId34" xr:uid="{00000000-0004-0000-0100-000021000000}"/>
    <hyperlink ref="N35" r:id="rId35" xr:uid="{00000000-0004-0000-0100-000022000000}"/>
    <hyperlink ref="N36" r:id="rId36" xr:uid="{00000000-0004-0000-0100-000023000000}"/>
    <hyperlink ref="N37" r:id="rId37" xr:uid="{00000000-0004-0000-0100-000024000000}"/>
    <hyperlink ref="N38" r:id="rId38" xr:uid="{00000000-0004-0000-0100-000025000000}"/>
    <hyperlink ref="N39" r:id="rId39" xr:uid="{00000000-0004-0000-0100-000026000000}"/>
    <hyperlink ref="N40" r:id="rId40" xr:uid="{00000000-0004-0000-0100-000027000000}"/>
    <hyperlink ref="N41" r:id="rId41" xr:uid="{00000000-0004-0000-0100-000028000000}"/>
    <hyperlink ref="N42" r:id="rId42" xr:uid="{00000000-0004-0000-0100-000029000000}"/>
    <hyperlink ref="N43" r:id="rId43" xr:uid="{00000000-0004-0000-0100-00002A000000}"/>
    <hyperlink ref="N44" r:id="rId44" xr:uid="{00000000-0004-0000-0100-00002B000000}"/>
    <hyperlink ref="N45" r:id="rId45" xr:uid="{00000000-0004-0000-0100-00002C000000}"/>
    <hyperlink ref="N46" r:id="rId46" xr:uid="{00000000-0004-0000-0100-00002D000000}"/>
    <hyperlink ref="N47" r:id="rId47" xr:uid="{00000000-0004-0000-0100-00002E000000}"/>
    <hyperlink ref="N48" r:id="rId48" xr:uid="{00000000-0004-0000-0100-00002F000000}"/>
    <hyperlink ref="N49" r:id="rId49" xr:uid="{00000000-0004-0000-0100-000030000000}"/>
    <hyperlink ref="N50" r:id="rId50" xr:uid="{00000000-0004-0000-0100-000031000000}"/>
    <hyperlink ref="N51" r:id="rId51" xr:uid="{00000000-0004-0000-0100-000032000000}"/>
    <hyperlink ref="N52" r:id="rId52" xr:uid="{00000000-0004-0000-0100-000033000000}"/>
    <hyperlink ref="N53" r:id="rId53" xr:uid="{00000000-0004-0000-0100-000034000000}"/>
    <hyperlink ref="N54" r:id="rId54" xr:uid="{00000000-0004-0000-0100-000035000000}"/>
    <hyperlink ref="N55" r:id="rId55" xr:uid="{00000000-0004-0000-0100-000036000000}"/>
    <hyperlink ref="N56" r:id="rId56" xr:uid="{00000000-0004-0000-0100-000037000000}"/>
    <hyperlink ref="N57" r:id="rId57" xr:uid="{00000000-0004-0000-0100-000038000000}"/>
    <hyperlink ref="N58" r:id="rId58" xr:uid="{00000000-0004-0000-0100-000039000000}"/>
    <hyperlink ref="N59" r:id="rId59" xr:uid="{00000000-0004-0000-0100-00003A000000}"/>
    <hyperlink ref="N60" r:id="rId60" xr:uid="{00000000-0004-0000-0100-00003B000000}"/>
    <hyperlink ref="N61" r:id="rId61" xr:uid="{00000000-0004-0000-0100-00003C000000}"/>
    <hyperlink ref="N62" r:id="rId62" xr:uid="{00000000-0004-0000-0100-00003D000000}"/>
    <hyperlink ref="N63" r:id="rId63" xr:uid="{00000000-0004-0000-0100-00003E000000}"/>
    <hyperlink ref="N64" r:id="rId64" xr:uid="{00000000-0004-0000-0100-00003F000000}"/>
    <hyperlink ref="N65" r:id="rId65" xr:uid="{00000000-0004-0000-0100-000040000000}"/>
    <hyperlink ref="N66" r:id="rId66" xr:uid="{00000000-0004-0000-0100-000041000000}"/>
    <hyperlink ref="N67" r:id="rId67" xr:uid="{00000000-0004-0000-0100-000042000000}"/>
    <hyperlink ref="N68" r:id="rId68" xr:uid="{00000000-0004-0000-0100-000043000000}"/>
    <hyperlink ref="N69" r:id="rId69" xr:uid="{00000000-0004-0000-0100-000044000000}"/>
    <hyperlink ref="N70" r:id="rId70" xr:uid="{00000000-0004-0000-0100-000045000000}"/>
    <hyperlink ref="N71" r:id="rId71" xr:uid="{00000000-0004-0000-0100-000046000000}"/>
    <hyperlink ref="N72" r:id="rId72" xr:uid="{00000000-0004-0000-0100-000047000000}"/>
    <hyperlink ref="N73" r:id="rId73" xr:uid="{00000000-0004-0000-0100-000048000000}"/>
    <hyperlink ref="N74" r:id="rId74" xr:uid="{00000000-0004-0000-0100-000049000000}"/>
    <hyperlink ref="N75" r:id="rId75" xr:uid="{00000000-0004-0000-0100-00004A000000}"/>
    <hyperlink ref="N76" r:id="rId76" xr:uid="{00000000-0004-0000-0100-00004B000000}"/>
    <hyperlink ref="N77" r:id="rId77" xr:uid="{00000000-0004-0000-0100-00004C000000}"/>
    <hyperlink ref="N78" r:id="rId78" xr:uid="{00000000-0004-0000-0100-00004D000000}"/>
    <hyperlink ref="N79" r:id="rId79" xr:uid="{00000000-0004-0000-0100-00004E000000}"/>
    <hyperlink ref="N80" r:id="rId80" xr:uid="{00000000-0004-0000-0100-00004F000000}"/>
    <hyperlink ref="N81" r:id="rId81" xr:uid="{00000000-0004-0000-0100-000050000000}"/>
    <hyperlink ref="N82" r:id="rId82" xr:uid="{00000000-0004-0000-0100-000051000000}"/>
    <hyperlink ref="N83" r:id="rId83" xr:uid="{00000000-0004-0000-0100-000052000000}"/>
    <hyperlink ref="N84" r:id="rId84" xr:uid="{00000000-0004-0000-0100-000053000000}"/>
    <hyperlink ref="N85" r:id="rId85" xr:uid="{00000000-0004-0000-0100-000054000000}"/>
    <hyperlink ref="N86" r:id="rId86" xr:uid="{00000000-0004-0000-0100-000055000000}"/>
    <hyperlink ref="N87" r:id="rId87" xr:uid="{00000000-0004-0000-0100-000056000000}"/>
    <hyperlink ref="N88" r:id="rId88" xr:uid="{00000000-0004-0000-0100-000057000000}"/>
    <hyperlink ref="N90" r:id="rId89" xr:uid="{00000000-0004-0000-0100-000058000000}"/>
    <hyperlink ref="N91" r:id="rId90" xr:uid="{00000000-0004-0000-0100-000059000000}"/>
    <hyperlink ref="N92" r:id="rId91" xr:uid="{00000000-0004-0000-0100-00005A000000}"/>
    <hyperlink ref="N93" r:id="rId92" xr:uid="{00000000-0004-0000-0100-00005B000000}"/>
    <hyperlink ref="N94" r:id="rId93" xr:uid="{00000000-0004-0000-0100-00005C000000}"/>
    <hyperlink ref="N95" r:id="rId94" xr:uid="{00000000-0004-0000-0100-00005D000000}"/>
    <hyperlink ref="N96" r:id="rId95" xr:uid="{00000000-0004-0000-0100-00005E000000}"/>
    <hyperlink ref="N97" r:id="rId96" xr:uid="{00000000-0004-0000-0100-00005F000000}"/>
    <hyperlink ref="N98" r:id="rId97" xr:uid="{00000000-0004-0000-0100-000060000000}"/>
    <hyperlink ref="N99" r:id="rId98" xr:uid="{00000000-0004-0000-0100-000061000000}"/>
    <hyperlink ref="N101" r:id="rId99" xr:uid="{00000000-0004-0000-0100-000062000000}"/>
    <hyperlink ref="N102" r:id="rId100" xr:uid="{00000000-0004-0000-0100-000063000000}"/>
    <hyperlink ref="N103" r:id="rId101" xr:uid="{00000000-0004-0000-0100-000064000000}"/>
    <hyperlink ref="N104" r:id="rId102" xr:uid="{00000000-0004-0000-0100-000065000000}"/>
    <hyperlink ref="N105" r:id="rId103" xr:uid="{00000000-0004-0000-0100-000066000000}"/>
    <hyperlink ref="N106" r:id="rId104" xr:uid="{00000000-0004-0000-0100-000067000000}"/>
    <hyperlink ref="N107" r:id="rId105" xr:uid="{00000000-0004-0000-0100-000068000000}"/>
    <hyperlink ref="N109" r:id="rId106" xr:uid="{00000000-0004-0000-0100-000069000000}"/>
    <hyperlink ref="N110" r:id="rId107" xr:uid="{00000000-0004-0000-0100-00006A000000}"/>
    <hyperlink ref="N111" r:id="rId108" xr:uid="{00000000-0004-0000-0100-00006B000000}"/>
    <hyperlink ref="N112" r:id="rId109" xr:uid="{00000000-0004-0000-0100-00006C000000}"/>
    <hyperlink ref="N113" r:id="rId110" xr:uid="{00000000-0004-0000-0100-00006D000000}"/>
    <hyperlink ref="N114" r:id="rId111" xr:uid="{00000000-0004-0000-0100-00006E000000}"/>
    <hyperlink ref="N115" r:id="rId112" xr:uid="{00000000-0004-0000-0100-00006F000000}"/>
    <hyperlink ref="N116" r:id="rId113" xr:uid="{00000000-0004-0000-0100-000070000000}"/>
    <hyperlink ref="N117" r:id="rId114" xr:uid="{00000000-0004-0000-0100-000071000000}"/>
    <hyperlink ref="N118" r:id="rId115" xr:uid="{00000000-0004-0000-0100-000072000000}"/>
    <hyperlink ref="N119" r:id="rId116" xr:uid="{00000000-0004-0000-0100-000073000000}"/>
    <hyperlink ref="N120" r:id="rId117" xr:uid="{00000000-0004-0000-0100-000074000000}"/>
    <hyperlink ref="N121" r:id="rId118" xr:uid="{00000000-0004-0000-0100-000075000000}"/>
    <hyperlink ref="N122" r:id="rId119" xr:uid="{00000000-0004-0000-0100-000076000000}"/>
    <hyperlink ref="N124" r:id="rId120" xr:uid="{00000000-0004-0000-0100-000077000000}"/>
    <hyperlink ref="N125" r:id="rId121" xr:uid="{00000000-0004-0000-0100-000078000000}"/>
    <hyperlink ref="N126" r:id="rId122" xr:uid="{00000000-0004-0000-0100-000079000000}"/>
    <hyperlink ref="N127" r:id="rId123" xr:uid="{00000000-0004-0000-0100-00007A000000}"/>
    <hyperlink ref="N129" r:id="rId124" xr:uid="{00000000-0004-0000-0100-00007B000000}"/>
    <hyperlink ref="N130" r:id="rId125" xr:uid="{00000000-0004-0000-0100-00007C000000}"/>
    <hyperlink ref="N131" r:id="rId126" xr:uid="{00000000-0004-0000-0100-00007D000000}"/>
    <hyperlink ref="N132" r:id="rId127" xr:uid="{00000000-0004-0000-0100-00007E000000}"/>
    <hyperlink ref="N133" r:id="rId128" xr:uid="{00000000-0004-0000-0100-00007F000000}"/>
    <hyperlink ref="N134" r:id="rId129" xr:uid="{00000000-0004-0000-0100-000080000000}"/>
    <hyperlink ref="N135" r:id="rId130" xr:uid="{00000000-0004-0000-0100-000081000000}"/>
    <hyperlink ref="N136" r:id="rId131" xr:uid="{00000000-0004-0000-0100-000082000000}"/>
    <hyperlink ref="N137" r:id="rId132" xr:uid="{00000000-0004-0000-0100-000083000000}"/>
    <hyperlink ref="N138" r:id="rId133" xr:uid="{00000000-0004-0000-0100-000084000000}"/>
    <hyperlink ref="N139" r:id="rId134" xr:uid="{00000000-0004-0000-0100-000085000000}"/>
    <hyperlink ref="N140" r:id="rId135" xr:uid="{00000000-0004-0000-0100-000086000000}"/>
    <hyperlink ref="N141" r:id="rId136" xr:uid="{00000000-0004-0000-0100-000087000000}"/>
    <hyperlink ref="N143" r:id="rId137" xr:uid="{00000000-0004-0000-0100-000088000000}"/>
    <hyperlink ref="N144" r:id="rId138" xr:uid="{00000000-0004-0000-0100-000089000000}"/>
    <hyperlink ref="M145" r:id="rId139" xr:uid="{00000000-0004-0000-0100-00008A000000}"/>
    <hyperlink ref="N145" r:id="rId140" xr:uid="{00000000-0004-0000-0100-00008B000000}"/>
    <hyperlink ref="N146" r:id="rId141" xr:uid="{00000000-0004-0000-0100-00008C000000}"/>
    <hyperlink ref="N147" r:id="rId142" xr:uid="{00000000-0004-0000-0100-00008D000000}"/>
    <hyperlink ref="N148" r:id="rId143" xr:uid="{00000000-0004-0000-0100-00008E000000}"/>
    <hyperlink ref="N149" r:id="rId144" xr:uid="{00000000-0004-0000-0100-00008F000000}"/>
    <hyperlink ref="N151" r:id="rId145" xr:uid="{00000000-0004-0000-0100-000090000000}"/>
    <hyperlink ref="N153" r:id="rId146" xr:uid="{00000000-0004-0000-0100-000091000000}"/>
    <hyperlink ref="N154" r:id="rId147" xr:uid="{00000000-0004-0000-0100-000092000000}"/>
    <hyperlink ref="N155" r:id="rId148" xr:uid="{00000000-0004-0000-0100-000093000000}"/>
    <hyperlink ref="N156" r:id="rId149" xr:uid="{00000000-0004-0000-0100-000094000000}"/>
    <hyperlink ref="N157" r:id="rId150" xr:uid="{00000000-0004-0000-0100-000095000000}"/>
    <hyperlink ref="N158" r:id="rId151" xr:uid="{00000000-0004-0000-0100-000096000000}"/>
    <hyperlink ref="N159" r:id="rId152" xr:uid="{00000000-0004-0000-0100-000097000000}"/>
    <hyperlink ref="N160" r:id="rId153" xr:uid="{00000000-0004-0000-0100-000098000000}"/>
    <hyperlink ref="N162" r:id="rId154" xr:uid="{00000000-0004-0000-0100-000099000000}"/>
    <hyperlink ref="N163" r:id="rId155" xr:uid="{00000000-0004-0000-0100-00009A000000}"/>
    <hyperlink ref="N164" r:id="rId156" xr:uid="{00000000-0004-0000-0100-00009B000000}"/>
    <hyperlink ref="N165" r:id="rId157" xr:uid="{00000000-0004-0000-0100-00009C000000}"/>
    <hyperlink ref="N166" r:id="rId158" xr:uid="{00000000-0004-0000-0100-00009D000000}"/>
    <hyperlink ref="N167" r:id="rId159" xr:uid="{00000000-0004-0000-0100-00009E000000}"/>
    <hyperlink ref="N172" r:id="rId160" xr:uid="{00000000-0004-0000-0100-00009F000000}"/>
    <hyperlink ref="N173" r:id="rId161" xr:uid="{00000000-0004-0000-0100-0000A0000000}"/>
    <hyperlink ref="N174" r:id="rId162" xr:uid="{00000000-0004-0000-0100-0000A1000000}"/>
    <hyperlink ref="N175" r:id="rId163" xr:uid="{00000000-0004-0000-0100-0000A2000000}"/>
    <hyperlink ref="N176" r:id="rId164" xr:uid="{00000000-0004-0000-0100-0000A3000000}"/>
    <hyperlink ref="N177" r:id="rId165" xr:uid="{00000000-0004-0000-0100-0000A4000000}"/>
    <hyperlink ref="N178" r:id="rId166" xr:uid="{00000000-0004-0000-0100-0000A5000000}"/>
    <hyperlink ref="N179" r:id="rId167" xr:uid="{00000000-0004-0000-0100-0000A6000000}"/>
    <hyperlink ref="N180" r:id="rId168" xr:uid="{00000000-0004-0000-0100-0000A7000000}"/>
    <hyperlink ref="N181" r:id="rId169" xr:uid="{00000000-0004-0000-0100-0000A8000000}"/>
    <hyperlink ref="N182" r:id="rId170" xr:uid="{00000000-0004-0000-0100-0000A9000000}"/>
    <hyperlink ref="N183" r:id="rId171" xr:uid="{00000000-0004-0000-0100-0000AA000000}"/>
    <hyperlink ref="N184" r:id="rId172" xr:uid="{00000000-0004-0000-0100-0000AB000000}"/>
    <hyperlink ref="N185" r:id="rId173" xr:uid="{00000000-0004-0000-0100-0000AC000000}"/>
    <hyperlink ref="N186" r:id="rId174" xr:uid="{00000000-0004-0000-0100-0000AD000000}"/>
    <hyperlink ref="N187" r:id="rId175" xr:uid="{00000000-0004-0000-0100-0000AE000000}"/>
    <hyperlink ref="N188" r:id="rId176" xr:uid="{00000000-0004-0000-0100-0000AF000000}"/>
    <hyperlink ref="N189" r:id="rId177" xr:uid="{00000000-0004-0000-0100-0000B0000000}"/>
    <hyperlink ref="N190" r:id="rId178" xr:uid="{00000000-0004-0000-0100-0000B1000000}"/>
    <hyperlink ref="N191" r:id="rId179" xr:uid="{00000000-0004-0000-0100-0000B2000000}"/>
    <hyperlink ref="N192" r:id="rId180" xr:uid="{00000000-0004-0000-0100-0000B3000000}"/>
    <hyperlink ref="N193" r:id="rId181" xr:uid="{00000000-0004-0000-0100-0000B4000000}"/>
    <hyperlink ref="N194" r:id="rId182" xr:uid="{00000000-0004-0000-0100-0000B5000000}"/>
    <hyperlink ref="N195" r:id="rId183" xr:uid="{00000000-0004-0000-0100-0000B6000000}"/>
    <hyperlink ref="N196" r:id="rId184" xr:uid="{00000000-0004-0000-0100-0000B7000000}"/>
    <hyperlink ref="N197" r:id="rId185" xr:uid="{00000000-0004-0000-0100-0000B8000000}"/>
    <hyperlink ref="N198" r:id="rId186" xr:uid="{00000000-0004-0000-0100-0000B9000000}"/>
    <hyperlink ref="N199" r:id="rId187" xr:uid="{00000000-0004-0000-0100-0000BA000000}"/>
    <hyperlink ref="N200" r:id="rId188" xr:uid="{00000000-0004-0000-0100-0000BB000000}"/>
    <hyperlink ref="N201" r:id="rId189" xr:uid="{00000000-0004-0000-0100-0000BC000000}"/>
    <hyperlink ref="N202" r:id="rId190" xr:uid="{00000000-0004-0000-0100-0000BD000000}"/>
    <hyperlink ref="N203" r:id="rId191" xr:uid="{00000000-0004-0000-0100-0000BE000000}"/>
    <hyperlink ref="N204" r:id="rId192" xr:uid="{00000000-0004-0000-0100-0000BF000000}"/>
    <hyperlink ref="N205" r:id="rId193" xr:uid="{00000000-0004-0000-0100-0000C0000000}"/>
    <hyperlink ref="N206" r:id="rId194" xr:uid="{00000000-0004-0000-0100-0000C1000000}"/>
    <hyperlink ref="N207" r:id="rId195" xr:uid="{00000000-0004-0000-0100-0000C2000000}"/>
    <hyperlink ref="N208" r:id="rId196" xr:uid="{00000000-0004-0000-0100-0000C3000000}"/>
    <hyperlink ref="N209" r:id="rId197" xr:uid="{00000000-0004-0000-0100-0000C4000000}"/>
    <hyperlink ref="N211" r:id="rId198" xr:uid="{00000000-0004-0000-0100-0000C5000000}"/>
    <hyperlink ref="N212" r:id="rId199" xr:uid="{00000000-0004-0000-0100-0000C6000000}"/>
    <hyperlink ref="N213" r:id="rId200" xr:uid="{00000000-0004-0000-0100-0000C7000000}"/>
    <hyperlink ref="N214" r:id="rId201" xr:uid="{00000000-0004-0000-0100-0000C8000000}"/>
    <hyperlink ref="N215" r:id="rId202" xr:uid="{00000000-0004-0000-0100-0000C9000000}"/>
    <hyperlink ref="N216" r:id="rId203" xr:uid="{00000000-0004-0000-0100-0000CA000000}"/>
    <hyperlink ref="N217" r:id="rId204" xr:uid="{00000000-0004-0000-0100-0000CB000000}"/>
    <hyperlink ref="N218" r:id="rId205" xr:uid="{00000000-0004-0000-0100-0000CC000000}"/>
    <hyperlink ref="N219" r:id="rId206" xr:uid="{00000000-0004-0000-0100-0000CD000000}"/>
    <hyperlink ref="N220" r:id="rId207" xr:uid="{00000000-0004-0000-0100-0000CE000000}"/>
    <hyperlink ref="N222" r:id="rId208" xr:uid="{00000000-0004-0000-0100-0000CF000000}"/>
    <hyperlink ref="N223" r:id="rId209" xr:uid="{00000000-0004-0000-0100-0000D0000000}"/>
    <hyperlink ref="N224" r:id="rId210" xr:uid="{00000000-0004-0000-0100-0000D1000000}"/>
    <hyperlink ref="N225" r:id="rId211" xr:uid="{00000000-0004-0000-0100-0000D2000000}"/>
    <hyperlink ref="N226" r:id="rId212" xr:uid="{00000000-0004-0000-0100-0000D3000000}"/>
    <hyperlink ref="N227" r:id="rId213" xr:uid="{00000000-0004-0000-0100-0000D4000000}"/>
    <hyperlink ref="N228" r:id="rId214" xr:uid="{00000000-0004-0000-0100-0000D5000000}"/>
    <hyperlink ref="N229" r:id="rId215" xr:uid="{00000000-0004-0000-0100-0000D6000000}"/>
    <hyperlink ref="N230" r:id="rId216" xr:uid="{00000000-0004-0000-0100-0000D7000000}"/>
    <hyperlink ref="N231" r:id="rId217" xr:uid="{00000000-0004-0000-0100-0000D8000000}"/>
    <hyperlink ref="N232" r:id="rId218" xr:uid="{00000000-0004-0000-0100-0000D9000000}"/>
    <hyperlink ref="N233" r:id="rId219" xr:uid="{00000000-0004-0000-0100-0000DA000000}"/>
    <hyperlink ref="N234" r:id="rId220" xr:uid="{00000000-0004-0000-0100-0000DB000000}"/>
    <hyperlink ref="N235" r:id="rId221" xr:uid="{00000000-0004-0000-0100-0000DC000000}"/>
    <hyperlink ref="N238" r:id="rId222" xr:uid="{00000000-0004-0000-0100-0000DD000000}"/>
    <hyperlink ref="N239" r:id="rId223" xr:uid="{00000000-0004-0000-0100-0000DE000000}"/>
    <hyperlink ref="N240" r:id="rId224" xr:uid="{00000000-0004-0000-0100-0000DF000000}"/>
    <hyperlink ref="N242" r:id="rId225" xr:uid="{00000000-0004-0000-0100-0000E0000000}"/>
    <hyperlink ref="N243" r:id="rId226" xr:uid="{00000000-0004-0000-0100-0000E1000000}"/>
    <hyperlink ref="N244" r:id="rId227" xr:uid="{00000000-0004-0000-0100-0000E2000000}"/>
    <hyperlink ref="N245" r:id="rId228" xr:uid="{00000000-0004-0000-0100-0000E3000000}"/>
    <hyperlink ref="N246" r:id="rId229" xr:uid="{00000000-0004-0000-0100-0000E4000000}"/>
    <hyperlink ref="N247" r:id="rId230" xr:uid="{00000000-0004-0000-0100-0000E5000000}"/>
    <hyperlink ref="N248" r:id="rId231" xr:uid="{00000000-0004-0000-0100-0000E6000000}"/>
    <hyperlink ref="N249" r:id="rId232" xr:uid="{00000000-0004-0000-0100-0000E7000000}"/>
    <hyperlink ref="N250" r:id="rId233" xr:uid="{00000000-0004-0000-0100-0000E8000000}"/>
    <hyperlink ref="N251" r:id="rId234" xr:uid="{00000000-0004-0000-0100-0000E9000000}"/>
    <hyperlink ref="N252" r:id="rId235" xr:uid="{00000000-0004-0000-0100-0000EA000000}"/>
    <hyperlink ref="N253" r:id="rId236" xr:uid="{00000000-0004-0000-0100-0000EB000000}"/>
    <hyperlink ref="N254" r:id="rId237" xr:uid="{00000000-0004-0000-0100-0000EC000000}"/>
    <hyperlink ref="N255" r:id="rId238" xr:uid="{00000000-0004-0000-0100-0000ED000000}"/>
    <hyperlink ref="N256" r:id="rId239" xr:uid="{00000000-0004-0000-0100-0000EE000000}"/>
    <hyperlink ref="N257" r:id="rId240" xr:uid="{00000000-0004-0000-0100-0000EF000000}"/>
    <hyperlink ref="N258" r:id="rId241" xr:uid="{00000000-0004-0000-0100-0000F0000000}"/>
    <hyperlink ref="N259" r:id="rId242" xr:uid="{00000000-0004-0000-0100-0000F1000000}"/>
    <hyperlink ref="N260" r:id="rId243" xr:uid="{00000000-0004-0000-0100-0000F2000000}"/>
    <hyperlink ref="N261" r:id="rId244" xr:uid="{00000000-0004-0000-0100-0000F3000000}"/>
    <hyperlink ref="N262" r:id="rId245" xr:uid="{00000000-0004-0000-0100-0000F4000000}"/>
    <hyperlink ref="N263" r:id="rId246" xr:uid="{00000000-0004-0000-0100-0000F5000000}"/>
    <hyperlink ref="N264" r:id="rId247" xr:uid="{00000000-0004-0000-0100-0000F6000000}"/>
    <hyperlink ref="N265" r:id="rId248" xr:uid="{00000000-0004-0000-0100-0000F7000000}"/>
    <hyperlink ref="N266" r:id="rId249" xr:uid="{00000000-0004-0000-0100-0000F8000000}"/>
    <hyperlink ref="N267" r:id="rId250" xr:uid="{00000000-0004-0000-0100-0000F9000000}"/>
    <hyperlink ref="N268" r:id="rId251" xr:uid="{00000000-0004-0000-0100-0000FA000000}"/>
    <hyperlink ref="N269" r:id="rId252" xr:uid="{00000000-0004-0000-0100-0000FB000000}"/>
    <hyperlink ref="N270" r:id="rId253" xr:uid="{00000000-0004-0000-0100-0000FC000000}"/>
    <hyperlink ref="N271" r:id="rId254" xr:uid="{00000000-0004-0000-0100-0000FD000000}"/>
    <hyperlink ref="N272" r:id="rId255" xr:uid="{00000000-0004-0000-0100-0000FE000000}"/>
    <hyperlink ref="N273" r:id="rId256" xr:uid="{00000000-0004-0000-0100-0000FF000000}"/>
    <hyperlink ref="N274" r:id="rId257" xr:uid="{00000000-0004-0000-0100-000000010000}"/>
    <hyperlink ref="N275" r:id="rId258" xr:uid="{00000000-0004-0000-0100-000001010000}"/>
    <hyperlink ref="N276" r:id="rId259" xr:uid="{00000000-0004-0000-0100-000002010000}"/>
    <hyperlink ref="N277" r:id="rId260" xr:uid="{00000000-0004-0000-0100-000003010000}"/>
    <hyperlink ref="N279" r:id="rId261" xr:uid="{00000000-0004-0000-0100-000004010000}"/>
    <hyperlink ref="N280" r:id="rId262" xr:uid="{00000000-0004-0000-0100-000005010000}"/>
    <hyperlink ref="N281" r:id="rId263" xr:uid="{00000000-0004-0000-0100-000006010000}"/>
    <hyperlink ref="M282" r:id="rId264" xr:uid="{00000000-0004-0000-0100-000008010000}"/>
    <hyperlink ref="N282" r:id="rId265" xr:uid="{00000000-0004-0000-0100-000009010000}"/>
    <hyperlink ref="N283" r:id="rId266" xr:uid="{00000000-0004-0000-0100-00000A010000}"/>
    <hyperlink ref="N284" r:id="rId267" xr:uid="{00000000-0004-0000-0100-00000B010000}"/>
    <hyperlink ref="N286" r:id="rId268" xr:uid="{00000000-0004-0000-0100-00000C010000}"/>
    <hyperlink ref="N287" r:id="rId269" xr:uid="{00000000-0004-0000-0100-00000D010000}"/>
    <hyperlink ref="N289" r:id="rId270" xr:uid="{00000000-0004-0000-0100-00000E010000}"/>
    <hyperlink ref="N290" r:id="rId271" xr:uid="{00000000-0004-0000-0100-00000F010000}"/>
    <hyperlink ref="N291" r:id="rId272" xr:uid="{00000000-0004-0000-0100-000010010000}"/>
    <hyperlink ref="N292" r:id="rId273" xr:uid="{00000000-0004-0000-0100-000011010000}"/>
    <hyperlink ref="N293" r:id="rId274" xr:uid="{00000000-0004-0000-0100-000012010000}"/>
    <hyperlink ref="N294" r:id="rId275" xr:uid="{00000000-0004-0000-0100-000013010000}"/>
    <hyperlink ref="N295" r:id="rId276" xr:uid="{00000000-0004-0000-0100-000014010000}"/>
    <hyperlink ref="N297" r:id="rId277" xr:uid="{00000000-0004-0000-0100-000015010000}"/>
    <hyperlink ref="N298" r:id="rId278" xr:uid="{00000000-0004-0000-0100-000016010000}"/>
    <hyperlink ref="N299" r:id="rId279" xr:uid="{00000000-0004-0000-0100-000017010000}"/>
    <hyperlink ref="N300" r:id="rId280" xr:uid="{00000000-0004-0000-0100-000018010000}"/>
    <hyperlink ref="N301" r:id="rId281" xr:uid="{00000000-0004-0000-0100-000019010000}"/>
    <hyperlink ref="N302" r:id="rId282" xr:uid="{00000000-0004-0000-0100-00001A010000}"/>
    <hyperlink ref="N303" r:id="rId283" xr:uid="{00000000-0004-0000-0100-00001B010000}"/>
    <hyperlink ref="N304" r:id="rId284" xr:uid="{00000000-0004-0000-0100-00001C010000}"/>
    <hyperlink ref="N305" r:id="rId285" xr:uid="{00000000-0004-0000-0100-00001D010000}"/>
    <hyperlink ref="N306" r:id="rId286" xr:uid="{00000000-0004-0000-0100-00001E010000}"/>
    <hyperlink ref="N307" r:id="rId287" xr:uid="{00000000-0004-0000-0100-00001F010000}"/>
    <hyperlink ref="N309" r:id="rId288" xr:uid="{00000000-0004-0000-0100-000020010000}"/>
    <hyperlink ref="N310" r:id="rId289" xr:uid="{00000000-0004-0000-0100-000021010000}"/>
    <hyperlink ref="N311" r:id="rId290" xr:uid="{00000000-0004-0000-0100-000022010000}"/>
    <hyperlink ref="N312" r:id="rId291" xr:uid="{00000000-0004-0000-0100-000023010000}"/>
    <hyperlink ref="N313" r:id="rId292" xr:uid="{00000000-0004-0000-0100-000024010000}"/>
    <hyperlink ref="N314" r:id="rId293" xr:uid="{00000000-0004-0000-0100-000025010000}"/>
    <hyperlink ref="N315" r:id="rId294" xr:uid="{00000000-0004-0000-0100-000026010000}"/>
    <hyperlink ref="N316" r:id="rId295" xr:uid="{00000000-0004-0000-0100-000027010000}"/>
    <hyperlink ref="N317" r:id="rId296" xr:uid="{00000000-0004-0000-0100-000028010000}"/>
    <hyperlink ref="N318" r:id="rId297" xr:uid="{00000000-0004-0000-0100-000029010000}"/>
    <hyperlink ref="N319" r:id="rId298" xr:uid="{00000000-0004-0000-0100-00002A010000}"/>
    <hyperlink ref="N320" r:id="rId299" xr:uid="{00000000-0004-0000-0100-00002B010000}"/>
    <hyperlink ref="N321" r:id="rId300" xr:uid="{00000000-0004-0000-0100-00002C010000}"/>
    <hyperlink ref="N322" r:id="rId301" xr:uid="{00000000-0004-0000-0100-00002D010000}"/>
    <hyperlink ref="N325" r:id="rId302" xr:uid="{00000000-0004-0000-0100-00002E010000}"/>
    <hyperlink ref="N326" r:id="rId303" xr:uid="{00000000-0004-0000-0100-00002F010000}"/>
    <hyperlink ref="N327" r:id="rId304" xr:uid="{00000000-0004-0000-0100-000030010000}"/>
    <hyperlink ref="N329" r:id="rId305" xr:uid="{00000000-0004-0000-0100-000031010000}"/>
    <hyperlink ref="N332" r:id="rId306" xr:uid="{00000000-0004-0000-0100-000032010000}"/>
    <hyperlink ref="N333" r:id="rId307" xr:uid="{00000000-0004-0000-0100-000033010000}"/>
    <hyperlink ref="N334" r:id="rId308" xr:uid="{00000000-0004-0000-0100-000034010000}"/>
    <hyperlink ref="N335" r:id="rId309" xr:uid="{00000000-0004-0000-0100-000035010000}"/>
    <hyperlink ref="N336" r:id="rId310" xr:uid="{00000000-0004-0000-0100-000036010000}"/>
    <hyperlink ref="N337" r:id="rId311" xr:uid="{00000000-0004-0000-0100-000037010000}"/>
    <hyperlink ref="N338" r:id="rId312" xr:uid="{00000000-0004-0000-0100-000038010000}"/>
    <hyperlink ref="N339" r:id="rId313" xr:uid="{00000000-0004-0000-0100-000039010000}"/>
    <hyperlink ref="N340" r:id="rId314" xr:uid="{00000000-0004-0000-0100-00003A010000}"/>
    <hyperlink ref="N341" r:id="rId315" xr:uid="{00000000-0004-0000-0100-00003B010000}"/>
    <hyperlink ref="N342" r:id="rId316" xr:uid="{00000000-0004-0000-0100-00003C010000}"/>
    <hyperlink ref="N343" r:id="rId317" xr:uid="{00000000-0004-0000-0100-00003D010000}"/>
    <hyperlink ref="N344" r:id="rId318" xr:uid="{00000000-0004-0000-0100-00003E010000}"/>
    <hyperlink ref="N345" r:id="rId319" xr:uid="{00000000-0004-0000-0100-00003F010000}"/>
    <hyperlink ref="N346" r:id="rId320" xr:uid="{00000000-0004-0000-0100-000040010000}"/>
    <hyperlink ref="N347" r:id="rId321" xr:uid="{00000000-0004-0000-0100-000041010000}"/>
    <hyperlink ref="N348" r:id="rId322" xr:uid="{00000000-0004-0000-0100-000042010000}"/>
    <hyperlink ref="N349" r:id="rId323" xr:uid="{00000000-0004-0000-0100-000043010000}"/>
    <hyperlink ref="N350" r:id="rId324" xr:uid="{00000000-0004-0000-0100-000044010000}"/>
    <hyperlink ref="N351" r:id="rId325" xr:uid="{00000000-0004-0000-0100-000045010000}"/>
    <hyperlink ref="N352" r:id="rId326" xr:uid="{00000000-0004-0000-0100-000046010000}"/>
    <hyperlink ref="N353" r:id="rId327" xr:uid="{00000000-0004-0000-0100-000047010000}"/>
    <hyperlink ref="N354" r:id="rId328" xr:uid="{00000000-0004-0000-0100-000048010000}"/>
    <hyperlink ref="N355" r:id="rId329" xr:uid="{00000000-0004-0000-0100-000049010000}"/>
    <hyperlink ref="N356" r:id="rId330" xr:uid="{00000000-0004-0000-0100-00004A010000}"/>
    <hyperlink ref="N357" r:id="rId331" xr:uid="{00000000-0004-0000-0100-00004B010000}"/>
    <hyperlink ref="N358" r:id="rId332" xr:uid="{00000000-0004-0000-0100-00004C010000}"/>
    <hyperlink ref="N359" r:id="rId333" xr:uid="{00000000-0004-0000-0100-00004D010000}"/>
    <hyperlink ref="N361" r:id="rId334" xr:uid="{00000000-0004-0000-0100-00004E010000}"/>
    <hyperlink ref="N362" r:id="rId335" xr:uid="{00000000-0004-0000-0100-00004F010000}"/>
    <hyperlink ref="N363" r:id="rId336" xr:uid="{00000000-0004-0000-0100-000050010000}"/>
    <hyperlink ref="N364" r:id="rId337" xr:uid="{00000000-0004-0000-0100-000051010000}"/>
    <hyperlink ref="N365" r:id="rId338" xr:uid="{00000000-0004-0000-0100-000052010000}"/>
    <hyperlink ref="N366" r:id="rId339" xr:uid="{00000000-0004-0000-0100-000053010000}"/>
    <hyperlink ref="N367" r:id="rId340" xr:uid="{00000000-0004-0000-0100-000054010000}"/>
    <hyperlink ref="N368" r:id="rId341" xr:uid="{00000000-0004-0000-0100-000055010000}"/>
    <hyperlink ref="N369" r:id="rId342" xr:uid="{00000000-0004-0000-0100-000056010000}"/>
    <hyperlink ref="N370" r:id="rId343" xr:uid="{00000000-0004-0000-0100-000057010000}"/>
    <hyperlink ref="N371" r:id="rId344" xr:uid="{00000000-0004-0000-0100-000058010000}"/>
    <hyperlink ref="N372" r:id="rId345" xr:uid="{00000000-0004-0000-0100-000059010000}"/>
    <hyperlink ref="N373" r:id="rId346" xr:uid="{00000000-0004-0000-0100-00005A010000}"/>
    <hyperlink ref="N374" r:id="rId347" xr:uid="{00000000-0004-0000-0100-00005B010000}"/>
    <hyperlink ref="N375" r:id="rId348" xr:uid="{00000000-0004-0000-0100-00005C010000}"/>
    <hyperlink ref="N376" r:id="rId349" xr:uid="{00000000-0004-0000-0100-00005D010000}"/>
    <hyperlink ref="N377" r:id="rId350" xr:uid="{00000000-0004-0000-0100-00005E010000}"/>
    <hyperlink ref="N378" r:id="rId351" xr:uid="{00000000-0004-0000-0100-00005F010000}"/>
    <hyperlink ref="N379" r:id="rId352" xr:uid="{00000000-0004-0000-0100-000060010000}"/>
    <hyperlink ref="N380" r:id="rId353" xr:uid="{00000000-0004-0000-0100-000061010000}"/>
    <hyperlink ref="N381" r:id="rId354" xr:uid="{00000000-0004-0000-0100-000062010000}"/>
    <hyperlink ref="N382" r:id="rId355" xr:uid="{00000000-0004-0000-0100-000063010000}"/>
    <hyperlink ref="N383" r:id="rId356" xr:uid="{00000000-0004-0000-0100-000064010000}"/>
    <hyperlink ref="N384" r:id="rId357" xr:uid="{00000000-0004-0000-0100-000065010000}"/>
    <hyperlink ref="N385" r:id="rId358" xr:uid="{00000000-0004-0000-0100-000066010000}"/>
    <hyperlink ref="N386" r:id="rId359" xr:uid="{00000000-0004-0000-0100-000067010000}"/>
    <hyperlink ref="N387" r:id="rId360" xr:uid="{00000000-0004-0000-0100-000068010000}"/>
    <hyperlink ref="N388" r:id="rId361" xr:uid="{00000000-0004-0000-0100-000069010000}"/>
    <hyperlink ref="N389" r:id="rId362" xr:uid="{00000000-0004-0000-0100-00006A010000}"/>
    <hyperlink ref="N390" r:id="rId363" xr:uid="{00000000-0004-0000-0100-00006B010000}"/>
    <hyperlink ref="N391" r:id="rId364" xr:uid="{00000000-0004-0000-0100-00006C010000}"/>
    <hyperlink ref="N392" r:id="rId365" xr:uid="{00000000-0004-0000-0100-00006D010000}"/>
    <hyperlink ref="N393" r:id="rId366" xr:uid="{00000000-0004-0000-0100-00006E010000}"/>
    <hyperlink ref="N394" r:id="rId367" xr:uid="{00000000-0004-0000-0100-00006F010000}"/>
    <hyperlink ref="N395" r:id="rId368" xr:uid="{00000000-0004-0000-0100-000070010000}"/>
    <hyperlink ref="N396" r:id="rId369" xr:uid="{00000000-0004-0000-0100-000071010000}"/>
    <hyperlink ref="N397" r:id="rId370" xr:uid="{00000000-0004-0000-0100-000072010000}"/>
    <hyperlink ref="N398" r:id="rId371" xr:uid="{00000000-0004-0000-0100-000073010000}"/>
    <hyperlink ref="N399" r:id="rId372" xr:uid="{00000000-0004-0000-0100-000074010000}"/>
    <hyperlink ref="N400" r:id="rId373" xr:uid="{00000000-0004-0000-0100-000075010000}"/>
    <hyperlink ref="N401" r:id="rId374" xr:uid="{00000000-0004-0000-0100-000076010000}"/>
    <hyperlink ref="N402" r:id="rId375" xr:uid="{00000000-0004-0000-0100-000077010000}"/>
    <hyperlink ref="N403" r:id="rId376" xr:uid="{00000000-0004-0000-0100-000078010000}"/>
    <hyperlink ref="N404" r:id="rId377" xr:uid="{00000000-0004-0000-0100-000079010000}"/>
    <hyperlink ref="N405" r:id="rId378" xr:uid="{00000000-0004-0000-0100-00007A010000}"/>
    <hyperlink ref="N406" r:id="rId379" xr:uid="{00000000-0004-0000-0100-00007B010000}"/>
    <hyperlink ref="N407" r:id="rId380" xr:uid="{00000000-0004-0000-0100-00007C010000}"/>
    <hyperlink ref="N408" r:id="rId381" xr:uid="{00000000-0004-0000-0100-00007D010000}"/>
    <hyperlink ref="N409" r:id="rId382" xr:uid="{00000000-0004-0000-0100-00007E010000}"/>
    <hyperlink ref="N412" r:id="rId383" xr:uid="{00000000-0004-0000-0100-00007F010000}"/>
    <hyperlink ref="N413" r:id="rId384" xr:uid="{00000000-0004-0000-0100-000080010000}"/>
    <hyperlink ref="N414" r:id="rId385" xr:uid="{00000000-0004-0000-0100-000081010000}"/>
    <hyperlink ref="N415" r:id="rId386" xr:uid="{00000000-0004-0000-0100-000082010000}"/>
    <hyperlink ref="N416" r:id="rId387" xr:uid="{00000000-0004-0000-0100-000083010000}"/>
    <hyperlink ref="M417" r:id="rId388" xr:uid="{00000000-0004-0000-0100-000084010000}"/>
    <hyperlink ref="N417" r:id="rId389" xr:uid="{00000000-0004-0000-0100-000085010000}"/>
    <hyperlink ref="M418" r:id="rId390" xr:uid="{00000000-0004-0000-0100-000086010000}"/>
    <hyperlink ref="N418" r:id="rId391" xr:uid="{00000000-0004-0000-0100-000087010000}"/>
    <hyperlink ref="N419" r:id="rId392" xr:uid="{00000000-0004-0000-0100-00008A010000}"/>
    <hyperlink ref="N420" r:id="rId393" xr:uid="{00000000-0004-0000-0100-00008B010000}"/>
    <hyperlink ref="N421" r:id="rId394" xr:uid="{00000000-0004-0000-0100-00008C010000}"/>
    <hyperlink ref="N422" r:id="rId395" xr:uid="{00000000-0004-0000-0100-00008D010000}"/>
    <hyperlink ref="N423" r:id="rId396" xr:uid="{00000000-0004-0000-0100-00008E010000}"/>
    <hyperlink ref="N424" r:id="rId397" xr:uid="{00000000-0004-0000-0100-00008F010000}"/>
    <hyperlink ref="N426" r:id="rId398" xr:uid="{00000000-0004-0000-0100-000090010000}"/>
    <hyperlink ref="N427" r:id="rId399" xr:uid="{00000000-0004-0000-0100-000091010000}"/>
    <hyperlink ref="N428" r:id="rId400" xr:uid="{00000000-0004-0000-0100-000092010000}"/>
    <hyperlink ref="N429" r:id="rId401" xr:uid="{00000000-0004-0000-0100-000093010000}"/>
    <hyperlink ref="N430" r:id="rId402" xr:uid="{00000000-0004-0000-0100-000094010000}"/>
    <hyperlink ref="N431" r:id="rId403" xr:uid="{00000000-0004-0000-0100-000096010000}"/>
    <hyperlink ref="N432" r:id="rId404" xr:uid="{00000000-0004-0000-0100-000097010000}"/>
    <hyperlink ref="N433" r:id="rId405" xr:uid="{00000000-0004-0000-0100-000098010000}"/>
    <hyperlink ref="N434" r:id="rId406" xr:uid="{00000000-0004-0000-0100-000099010000}"/>
    <hyperlink ref="N435" r:id="rId407" xr:uid="{00000000-0004-0000-0100-00009A010000}"/>
    <hyperlink ref="N436" r:id="rId408" xr:uid="{00000000-0004-0000-0100-00009B010000}"/>
    <hyperlink ref="N437" r:id="rId409" xr:uid="{00000000-0004-0000-0100-00009C010000}"/>
    <hyperlink ref="N438" r:id="rId410" xr:uid="{00000000-0004-0000-0100-00009D010000}"/>
    <hyperlink ref="N439" r:id="rId411" xr:uid="{00000000-0004-0000-0100-00009E010000}"/>
    <hyperlink ref="N440" r:id="rId412" xr:uid="{00000000-0004-0000-0100-00009F010000}"/>
    <hyperlink ref="N441" r:id="rId413" xr:uid="{00000000-0004-0000-0100-0000A0010000}"/>
    <hyperlink ref="N442" r:id="rId414" xr:uid="{00000000-0004-0000-0100-0000A1010000}"/>
    <hyperlink ref="N443" r:id="rId415" xr:uid="{00000000-0004-0000-0100-0000A2010000}"/>
    <hyperlink ref="N444" r:id="rId416" xr:uid="{00000000-0004-0000-0100-0000A3010000}"/>
    <hyperlink ref="N445" r:id="rId417" xr:uid="{00000000-0004-0000-0100-0000A4010000}"/>
    <hyperlink ref="N446" r:id="rId418" xr:uid="{00000000-0004-0000-0100-0000A5010000}"/>
    <hyperlink ref="N447" r:id="rId419" xr:uid="{00000000-0004-0000-0100-0000A6010000}"/>
    <hyperlink ref="N448" r:id="rId420" xr:uid="{00000000-0004-0000-0100-0000A7010000}"/>
    <hyperlink ref="N449" r:id="rId421" xr:uid="{00000000-0004-0000-0100-0000A8010000}"/>
    <hyperlink ref="N450" r:id="rId422" xr:uid="{00000000-0004-0000-0100-0000A9010000}"/>
    <hyperlink ref="N451" r:id="rId423" xr:uid="{00000000-0004-0000-0100-0000AA010000}"/>
    <hyperlink ref="N452" r:id="rId424" xr:uid="{00000000-0004-0000-0100-0000AB010000}"/>
    <hyperlink ref="N453" r:id="rId425" xr:uid="{00000000-0004-0000-0100-0000AC010000}"/>
    <hyperlink ref="N454" r:id="rId426" xr:uid="{00000000-0004-0000-0100-0000AD010000}"/>
    <hyperlink ref="N455" r:id="rId427" xr:uid="{00000000-0004-0000-0100-0000AE010000}"/>
    <hyperlink ref="N456" r:id="rId428" xr:uid="{00000000-0004-0000-0100-0000AF010000}"/>
    <hyperlink ref="N457" r:id="rId429" xr:uid="{00000000-0004-0000-0100-0000B0010000}"/>
    <hyperlink ref="N458" r:id="rId430" xr:uid="{00000000-0004-0000-0100-0000B1010000}"/>
    <hyperlink ref="N459" r:id="rId431" xr:uid="{00000000-0004-0000-0100-0000B2010000}"/>
    <hyperlink ref="N460" r:id="rId432" xr:uid="{00000000-0004-0000-0100-0000B3010000}"/>
    <hyperlink ref="N461" r:id="rId433" xr:uid="{00000000-0004-0000-0100-0000B4010000}"/>
    <hyperlink ref="N462" r:id="rId434" xr:uid="{00000000-0004-0000-0100-0000B5010000}"/>
    <hyperlink ref="N463" r:id="rId435" xr:uid="{00000000-0004-0000-0100-0000B6010000}"/>
    <hyperlink ref="N464" r:id="rId436" xr:uid="{00000000-0004-0000-0100-0000B7010000}"/>
    <hyperlink ref="N465" r:id="rId437" xr:uid="{00000000-0004-0000-0100-0000B8010000}"/>
    <hyperlink ref="N466" r:id="rId438" xr:uid="{00000000-0004-0000-0100-0000B9010000}"/>
    <hyperlink ref="N467" r:id="rId439" xr:uid="{00000000-0004-0000-0100-0000BA010000}"/>
    <hyperlink ref="N468" r:id="rId440" xr:uid="{00000000-0004-0000-0100-0000BB010000}"/>
    <hyperlink ref="N469" r:id="rId441" xr:uid="{00000000-0004-0000-0100-0000BC010000}"/>
    <hyperlink ref="N470" r:id="rId442" xr:uid="{00000000-0004-0000-0100-0000BD010000}"/>
    <hyperlink ref="N471" r:id="rId443" xr:uid="{00000000-0004-0000-0100-0000BE010000}"/>
    <hyperlink ref="N472" r:id="rId444" xr:uid="{00000000-0004-0000-0100-0000BF010000}"/>
    <hyperlink ref="N473" r:id="rId445" xr:uid="{00000000-0004-0000-0100-0000C0010000}"/>
    <hyperlink ref="N474" r:id="rId446" xr:uid="{00000000-0004-0000-0100-0000C1010000}"/>
    <hyperlink ref="N475" r:id="rId447" xr:uid="{00000000-0004-0000-0100-0000C2010000}"/>
    <hyperlink ref="N477" r:id="rId448" xr:uid="{00000000-0004-0000-0100-0000C3010000}"/>
    <hyperlink ref="N478" r:id="rId449" xr:uid="{00000000-0004-0000-0100-0000C4010000}"/>
    <hyperlink ref="N480" r:id="rId450" xr:uid="{00000000-0004-0000-0100-0000C5010000}"/>
    <hyperlink ref="N482" r:id="rId451" xr:uid="{00000000-0004-0000-0100-0000C6010000}"/>
    <hyperlink ref="N484" r:id="rId452" xr:uid="{00000000-0004-0000-0100-0000C7010000}"/>
    <hyperlink ref="N486" r:id="rId453" xr:uid="{00000000-0004-0000-0100-0000C8010000}"/>
    <hyperlink ref="N487" r:id="rId454" xr:uid="{00000000-0004-0000-0100-0000C9010000}"/>
    <hyperlink ref="N488" r:id="rId455" xr:uid="{00000000-0004-0000-0100-0000CA010000}"/>
    <hyperlink ref="N489" r:id="rId456" xr:uid="{00000000-0004-0000-0100-0000CB010000}"/>
    <hyperlink ref="N490" r:id="rId457" xr:uid="{00000000-0004-0000-0100-0000CC010000}"/>
    <hyperlink ref="N491" r:id="rId458" xr:uid="{00000000-0004-0000-0100-0000CD010000}"/>
    <hyperlink ref="N493" r:id="rId459" xr:uid="{00000000-0004-0000-0100-0000CE010000}"/>
    <hyperlink ref="N494" r:id="rId460" xr:uid="{00000000-0004-0000-0100-0000CF010000}"/>
    <hyperlink ref="N495" r:id="rId461" xr:uid="{00000000-0004-0000-0100-0000D0010000}"/>
    <hyperlink ref="N496" r:id="rId462" xr:uid="{00000000-0004-0000-0100-0000D1010000}"/>
    <hyperlink ref="N497" r:id="rId463" xr:uid="{00000000-0004-0000-0100-0000D2010000}"/>
    <hyperlink ref="N498" r:id="rId464" xr:uid="{00000000-0004-0000-0100-0000D3010000}"/>
    <hyperlink ref="N499" r:id="rId465" xr:uid="{00000000-0004-0000-0100-0000D4010000}"/>
    <hyperlink ref="N500" r:id="rId466" xr:uid="{00000000-0004-0000-0100-0000D5010000}"/>
    <hyperlink ref="M504" r:id="rId467" xr:uid="{36416022-4CB3-4BE9-820F-BBF323802D4B}"/>
    <hyperlink ref="M505" r:id="rId468" xr:uid="{61D521B0-90B1-4D4A-B2B5-0EEF2EEE512A}"/>
    <hyperlink ref="M501" r:id="rId469" xr:uid="{AC0F5F05-67D3-4238-93F3-A226713BD1D7}"/>
  </hyperlinks>
  <pageMargins left="0.7" right="0.7" top="0.75" bottom="0.75" header="0.3" footer="0.3"/>
  <pageSetup orientation="portrait"/>
  <tableParts count="1">
    <tablePart r:id="rId470"/>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8"/>
  <sheetViews>
    <sheetView workbookViewId="0">
      <selection activeCell="A20" sqref="A20"/>
    </sheetView>
  </sheetViews>
  <sheetFormatPr defaultRowHeight="14"/>
  <cols>
    <col min="1" max="1" width="21.6640625" customWidth="1"/>
    <col min="2" max="2" width="48.33203125" customWidth="1"/>
    <col min="3" max="3" width="51.6640625" customWidth="1"/>
    <col min="4" max="4" width="55" customWidth="1"/>
  </cols>
  <sheetData>
    <row r="1" spans="1:4">
      <c r="A1" s="31" t="s">
        <v>3424</v>
      </c>
      <c r="B1" s="32"/>
      <c r="C1" s="32"/>
      <c r="D1" s="32"/>
    </row>
    <row r="2" spans="1:4" ht="14.5" thickBot="1">
      <c r="A2" s="6" t="s">
        <v>3248</v>
      </c>
      <c r="B2" s="6" t="s">
        <v>3249</v>
      </c>
      <c r="C2" s="6" t="s">
        <v>3250</v>
      </c>
      <c r="D2" s="6" t="s">
        <v>3251</v>
      </c>
    </row>
    <row r="3" spans="1:4" ht="26.5" thickBot="1">
      <c r="A3" s="8" t="s">
        <v>5</v>
      </c>
      <c r="B3" s="7" t="s">
        <v>3252</v>
      </c>
      <c r="C3" s="7" t="s">
        <v>3253</v>
      </c>
      <c r="D3" s="4" t="s">
        <v>3254</v>
      </c>
    </row>
    <row r="4" spans="1:4" ht="26.5" thickBot="1">
      <c r="A4" s="9" t="s">
        <v>6</v>
      </c>
      <c r="B4" s="5" t="s">
        <v>3255</v>
      </c>
      <c r="C4" s="5" t="s">
        <v>3256</v>
      </c>
      <c r="D4" s="3" t="s">
        <v>3257</v>
      </c>
    </row>
    <row r="5" spans="1:4" ht="26.5" thickBot="1">
      <c r="A5" s="8" t="s">
        <v>7</v>
      </c>
      <c r="B5" s="7" t="s">
        <v>3258</v>
      </c>
      <c r="C5" s="7" t="s">
        <v>3259</v>
      </c>
      <c r="D5" s="4" t="s">
        <v>3260</v>
      </c>
    </row>
    <row r="6" spans="1:4" ht="65.5" thickBot="1">
      <c r="A6" s="9" t="s">
        <v>8</v>
      </c>
      <c r="B6" s="5" t="s">
        <v>3261</v>
      </c>
      <c r="C6" s="5" t="s">
        <v>3428</v>
      </c>
      <c r="D6" s="3" t="s">
        <v>3262</v>
      </c>
    </row>
    <row r="7" spans="1:4" ht="26.5" thickBot="1">
      <c r="A7" s="8" t="s">
        <v>9</v>
      </c>
      <c r="B7" s="7" t="s">
        <v>3263</v>
      </c>
      <c r="C7" s="7" t="s">
        <v>3264</v>
      </c>
      <c r="D7" s="4" t="s">
        <v>3265</v>
      </c>
    </row>
    <row r="8" spans="1:4" ht="26.5" thickBot="1">
      <c r="A8" s="9" t="s">
        <v>10</v>
      </c>
      <c r="B8" s="5" t="s">
        <v>3266</v>
      </c>
      <c r="C8" s="26" t="s">
        <v>3425</v>
      </c>
      <c r="D8" s="3" t="str">
        <f>"Years were stored as four-digit numbers. All "&amp;COUNTIFS(pr_year,"&gt;=2021",pr_year,"&lt;=2025")&amp;" records are dated 2021–2025"&amp;IF(COUNTIF(pr_year,"&gt;2025")=0,".","; "&amp;COUNTIF(pr_year,"&gt;2025")&amp;" are dated after 2025.")</f>
        <v>Years were stored as four-digit numbers. All 502 records are dated 2021–2025.</v>
      </c>
    </row>
    <row r="9" spans="1:4" ht="52.5" thickBot="1">
      <c r="A9" s="8" t="s">
        <v>12</v>
      </c>
      <c r="B9" s="7" t="s">
        <v>3270</v>
      </c>
      <c r="C9" s="7" t="s">
        <v>3271</v>
      </c>
      <c r="D9" s="4" t="s">
        <v>3272</v>
      </c>
    </row>
    <row r="10" spans="1:4" ht="26.5" thickBot="1">
      <c r="A10" s="9" t="s">
        <v>11</v>
      </c>
      <c r="B10" s="5" t="s">
        <v>3267</v>
      </c>
      <c r="C10" s="5" t="s">
        <v>3268</v>
      </c>
      <c r="D10" s="3" t="s">
        <v>3269</v>
      </c>
    </row>
    <row r="11" spans="1:4" ht="26.5" thickBot="1">
      <c r="A11" s="8" t="s">
        <v>14</v>
      </c>
      <c r="B11" s="7" t="s">
        <v>3275</v>
      </c>
      <c r="C11" s="7" t="s">
        <v>3276</v>
      </c>
      <c r="D11" s="4" t="s">
        <v>3277</v>
      </c>
    </row>
    <row r="12" spans="1:4" ht="26.5" thickBot="1">
      <c r="A12" s="9" t="s">
        <v>13</v>
      </c>
      <c r="B12" s="5" t="s">
        <v>3273</v>
      </c>
      <c r="C12" s="5" t="s">
        <v>3256</v>
      </c>
      <c r="D12" s="3" t="s">
        <v>3274</v>
      </c>
    </row>
    <row r="13" spans="1:4" ht="26.5" thickBot="1">
      <c r="A13" s="8" t="s">
        <v>15</v>
      </c>
      <c r="B13" s="7" t="s">
        <v>3278</v>
      </c>
      <c r="C13" s="7" t="s">
        <v>3279</v>
      </c>
      <c r="D13" s="4" t="s">
        <v>3280</v>
      </c>
    </row>
    <row r="14" spans="1:4" ht="39.5" thickBot="1">
      <c r="A14" s="9" t="s">
        <v>20</v>
      </c>
      <c r="B14" s="5" t="s">
        <v>3290</v>
      </c>
      <c r="C14" s="5" t="s">
        <v>3291</v>
      </c>
      <c r="D14" s="3" t="s">
        <v>3292</v>
      </c>
    </row>
    <row r="15" spans="1:4" ht="26.5" thickBot="1">
      <c r="A15" s="8" t="s">
        <v>16</v>
      </c>
      <c r="B15" s="7" t="s">
        <v>3281</v>
      </c>
      <c r="C15" s="7" t="s">
        <v>3282</v>
      </c>
      <c r="D15" s="4" t="str">
        <f>"Authoritative publisher, journal, institutional, DOI or repository links were preferred. "&amp;COUNTIF('Publication Records'!$M$4:$M$505,"Not stated*")&amp;" original_url cells say 'Not stated…' instead of a web address."</f>
        <v>Authoritative publisher, journal, institutional, DOI or repository links were preferred. 5 original_url cells say 'Not stated…' instead of a web address.</v>
      </c>
    </row>
    <row r="16" spans="1:4" ht="39.5" thickBot="1">
      <c r="A16" s="9" t="s">
        <v>17</v>
      </c>
      <c r="B16" s="5" t="s">
        <v>3283</v>
      </c>
      <c r="C16" s="5" t="s">
        <v>3282</v>
      </c>
      <c r="D16" s="3" t="str">
        <f>"Archived links were recorded where available. "&amp;COUNTBLANK('Publication Records'!$N$4:$N$505)&amp;" archived_url cells remain blank; archive availability was kept separate from redistribution rights."</f>
        <v>Archived links were recorded where available. 25 archived_url cells remain blank; archive availability was kept separate from redistribution rights.</v>
      </c>
    </row>
    <row r="17" spans="1:4" ht="26.5" thickBot="1">
      <c r="A17" s="8" t="s">
        <v>18</v>
      </c>
      <c r="B17" s="7" t="s">
        <v>3284</v>
      </c>
      <c r="C17" s="7" t="s">
        <v>3285</v>
      </c>
      <c r="D17" s="4" t="s">
        <v>3286</v>
      </c>
    </row>
    <row r="18" spans="1:4" ht="26.5" thickBot="1">
      <c r="A18" s="9" t="s">
        <v>19</v>
      </c>
      <c r="B18" s="5" t="s">
        <v>3287</v>
      </c>
      <c r="C18" s="5" t="s">
        <v>3288</v>
      </c>
      <c r="D18" s="3" t="s">
        <v>3289</v>
      </c>
    </row>
  </sheetData>
  <mergeCells count="1">
    <mergeCell ref="A1:D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28734A-5E58-40C3-BCEE-1A086DE02ACD}">
  <dimension ref="A1:A500"/>
  <sheetViews>
    <sheetView showGridLines="0" topLeftCell="A26" workbookViewId="0">
      <selection activeCell="K160" sqref="K160"/>
    </sheetView>
  </sheetViews>
  <sheetFormatPr defaultRowHeight="14"/>
  <cols>
    <col min="1" max="1" width="10" customWidth="1"/>
  </cols>
  <sheetData>
    <row r="1" spans="1:1" ht="15" customHeight="1">
      <c r="A1" s="27" t="s">
        <v>3441</v>
      </c>
    </row>
    <row r="2" spans="1:1" ht="15" customHeight="1"/>
    <row r="3" spans="1:1" ht="15" customHeight="1">
      <c r="A3" s="28" t="s">
        <v>3420</v>
      </c>
    </row>
    <row r="4" spans="1:1" ht="15" customHeight="1"/>
    <row r="5" spans="1:1" ht="15" customHeight="1"/>
    <row r="6" spans="1:1" ht="15" customHeight="1"/>
    <row r="7" spans="1:1" ht="15" customHeight="1"/>
    <row r="8" spans="1:1" ht="15" customHeight="1"/>
    <row r="9" spans="1:1" ht="15" customHeight="1"/>
    <row r="10" spans="1:1" ht="15" customHeight="1"/>
    <row r="11" spans="1:1" ht="15" customHeight="1"/>
    <row r="12" spans="1:1" ht="15" customHeight="1"/>
    <row r="13" spans="1:1" ht="15" customHeight="1"/>
    <row r="14" spans="1:1" ht="15" customHeight="1"/>
    <row r="15" spans="1:1" ht="15" customHeight="1"/>
    <row r="16" spans="1:1" ht="15" customHeight="1"/>
    <row r="17" spans="1:1" ht="15" customHeight="1"/>
    <row r="18" spans="1:1" ht="15" customHeight="1"/>
    <row r="19" spans="1:1" ht="15" customHeight="1"/>
    <row r="20" spans="1:1" ht="15" customHeight="1"/>
    <row r="21" spans="1:1" ht="15" customHeight="1"/>
    <row r="22" spans="1:1" ht="15" customHeight="1"/>
    <row r="23" spans="1:1" ht="15" customHeight="1"/>
    <row r="24" spans="1:1" ht="15" customHeight="1">
      <c r="A24" s="28" t="s">
        <v>3431</v>
      </c>
    </row>
    <row r="25" spans="1:1" ht="15" customHeight="1"/>
    <row r="26" spans="1:1" ht="15" customHeight="1"/>
    <row r="27" spans="1:1" ht="15" customHeight="1"/>
    <row r="28" spans="1:1" ht="15" customHeight="1"/>
    <row r="29" spans="1:1" ht="15" customHeight="1"/>
    <row r="30" spans="1:1" ht="15" customHeight="1"/>
    <row r="31" spans="1:1" ht="15" customHeight="1"/>
    <row r="32" spans="1:1" ht="15" customHeight="1"/>
    <row r="33" ht="15" customHeight="1"/>
    <row r="34" ht="15" customHeight="1"/>
    <row r="35" ht="15" customHeight="1"/>
    <row r="36" ht="15" customHeight="1"/>
    <row r="37" ht="15" customHeight="1"/>
    <row r="38" ht="15" customHeight="1"/>
    <row r="39" ht="15" customHeight="1"/>
    <row r="40" ht="15" customHeight="1"/>
    <row r="41" ht="15" customHeight="1"/>
    <row r="42" ht="15" customHeight="1"/>
    <row r="43" ht="15" customHeight="1"/>
    <row r="44" ht="15" customHeight="1"/>
    <row r="45" ht="15" customHeight="1"/>
    <row r="46" ht="15" customHeight="1"/>
    <row r="47" ht="15" customHeight="1"/>
    <row r="48" ht="15" customHeight="1"/>
    <row r="49" spans="1:1" ht="15" customHeight="1"/>
    <row r="50" spans="1:1" ht="15" customHeight="1"/>
    <row r="51" spans="1:1" ht="15" customHeight="1"/>
    <row r="52" spans="1:1" ht="15" customHeight="1"/>
    <row r="53" spans="1:1" ht="15" customHeight="1"/>
    <row r="54" spans="1:1" ht="15" customHeight="1">
      <c r="A54" s="28" t="s">
        <v>3432</v>
      </c>
    </row>
    <row r="55" spans="1:1" ht="15" customHeight="1"/>
    <row r="56" spans="1:1" ht="15" customHeight="1"/>
    <row r="57" spans="1:1" ht="15" customHeight="1"/>
    <row r="58" spans="1:1" ht="15" customHeight="1"/>
    <row r="59" spans="1:1" ht="15" customHeight="1"/>
    <row r="60" spans="1:1" ht="15" customHeight="1"/>
    <row r="61" spans="1:1" ht="15" customHeight="1"/>
    <row r="62" spans="1:1" ht="15" customHeight="1"/>
    <row r="63" spans="1:1" ht="15" customHeight="1"/>
    <row r="64" spans="1:1" ht="15" customHeight="1"/>
    <row r="65" spans="1:1" ht="15" customHeight="1"/>
    <row r="66" spans="1:1" ht="15" customHeight="1"/>
    <row r="67" spans="1:1" ht="15" customHeight="1"/>
    <row r="68" spans="1:1" ht="15" customHeight="1"/>
    <row r="69" spans="1:1" ht="15" customHeight="1"/>
    <row r="70" spans="1:1" ht="15" customHeight="1"/>
    <row r="71" spans="1:1" ht="15" customHeight="1"/>
    <row r="72" spans="1:1" ht="15" customHeight="1"/>
    <row r="73" spans="1:1" ht="15" customHeight="1"/>
    <row r="74" spans="1:1" ht="15" customHeight="1">
      <c r="A74" s="28" t="s">
        <v>3433</v>
      </c>
    </row>
    <row r="75" spans="1:1" ht="15" customHeight="1"/>
    <row r="76" spans="1:1" ht="15" customHeight="1"/>
    <row r="77" spans="1:1" ht="15" customHeight="1"/>
    <row r="78" spans="1:1" ht="15" customHeight="1"/>
    <row r="79" spans="1:1" ht="15" customHeight="1"/>
    <row r="80" spans="1:1"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c r="A105" s="28" t="s">
        <v>3434</v>
      </c>
    </row>
    <row r="106" spans="1:1" ht="15" customHeight="1"/>
    <row r="107" spans="1:1" ht="15" customHeight="1"/>
    <row r="108" spans="1:1" ht="15" customHeight="1"/>
    <row r="109" spans="1:1" ht="15" customHeight="1"/>
    <row r="110" spans="1:1" ht="15" customHeight="1"/>
    <row r="111" spans="1:1" ht="15" customHeight="1"/>
    <row r="112" spans="1:1"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c r="A126" s="28" t="s">
        <v>3421</v>
      </c>
    </row>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1" ht="15" customHeight="1"/>
    <row r="162" spans="1:1" ht="15" customHeight="1"/>
    <row r="163" spans="1:1" ht="15" customHeight="1"/>
    <row r="164" spans="1:1" ht="15" customHeight="1"/>
    <row r="165" spans="1:1" ht="15" customHeight="1"/>
    <row r="166" spans="1:1" ht="15" customHeight="1"/>
    <row r="167" spans="1:1" ht="15" customHeight="1"/>
    <row r="168" spans="1:1" ht="15" customHeight="1"/>
    <row r="169" spans="1:1" ht="15" customHeight="1">
      <c r="A169" s="28" t="s">
        <v>3435</v>
      </c>
    </row>
    <row r="170" spans="1:1" ht="15" customHeight="1"/>
    <row r="171" spans="1:1" ht="15" customHeight="1"/>
    <row r="172" spans="1:1" ht="15" customHeight="1"/>
    <row r="173" spans="1:1" ht="15" customHeight="1"/>
    <row r="174" spans="1:1" ht="15" customHeight="1"/>
    <row r="175" spans="1:1" ht="15" customHeight="1"/>
    <row r="176" spans="1:1" ht="15" customHeight="1"/>
    <row r="177" ht="15" customHeight="1"/>
    <row r="178" ht="15" customHeight="1"/>
    <row r="179" ht="15" customHeight="1"/>
    <row r="180" ht="15" customHeight="1"/>
    <row r="181" ht="15" customHeight="1"/>
    <row r="182" ht="15" customHeight="1"/>
    <row r="183" ht="15" customHeight="1"/>
    <row r="184" ht="15" customHeight="1"/>
    <row r="185" ht="15" customHeight="1"/>
    <row r="186" ht="15" customHeight="1"/>
    <row r="187" ht="15" customHeight="1"/>
    <row r="188" ht="15" customHeight="1"/>
    <row r="189" ht="15" customHeight="1"/>
    <row r="190" ht="15" customHeight="1"/>
    <row r="191" ht="15" customHeight="1"/>
    <row r="192" ht="15" customHeight="1"/>
    <row r="193" ht="15" customHeight="1"/>
    <row r="194" ht="15" customHeight="1"/>
    <row r="195" ht="15" customHeight="1"/>
    <row r="196" ht="15" customHeight="1"/>
    <row r="197" ht="15" customHeight="1"/>
    <row r="198" ht="15" customHeight="1"/>
    <row r="199" ht="15" customHeight="1"/>
    <row r="200" ht="15" customHeight="1"/>
    <row r="201" ht="15" customHeight="1"/>
    <row r="202" ht="15" customHeight="1"/>
    <row r="203" ht="15" customHeight="1"/>
    <row r="204" ht="15" customHeight="1"/>
    <row r="205" ht="15" customHeight="1"/>
    <row r="206" ht="15" customHeight="1"/>
    <row r="207" ht="15" customHeight="1"/>
    <row r="208" ht="15" customHeight="1"/>
    <row r="209" ht="15" customHeight="1"/>
    <row r="210" ht="15" customHeight="1"/>
    <row r="211" ht="15" customHeight="1"/>
    <row r="212" ht="15" customHeight="1"/>
    <row r="213" ht="15" customHeight="1"/>
    <row r="214" ht="15" customHeight="1"/>
    <row r="215" ht="15" customHeight="1"/>
    <row r="216" ht="15" customHeight="1"/>
    <row r="217" ht="15" customHeight="1"/>
    <row r="218" ht="15" customHeight="1"/>
    <row r="219" ht="15" customHeight="1"/>
    <row r="220" ht="15" customHeight="1"/>
    <row r="221" ht="15" customHeight="1"/>
    <row r="222" ht="15" customHeight="1"/>
    <row r="223" ht="15" customHeight="1"/>
    <row r="224" ht="15" customHeight="1"/>
    <row r="225" spans="1:1" ht="15" customHeight="1"/>
    <row r="226" spans="1:1" ht="15" customHeight="1">
      <c r="A226" s="28" t="s">
        <v>3422</v>
      </c>
    </row>
    <row r="227" spans="1:1" ht="15" customHeight="1"/>
    <row r="228" spans="1:1" ht="15" customHeight="1"/>
    <row r="229" spans="1:1" ht="15" customHeight="1"/>
    <row r="230" spans="1:1" ht="15" customHeight="1"/>
    <row r="231" spans="1:1" ht="15" customHeight="1"/>
    <row r="232" spans="1:1" ht="15" customHeight="1"/>
    <row r="233" spans="1:1" ht="15" customHeight="1"/>
    <row r="234" spans="1:1" ht="15" customHeight="1"/>
    <row r="235" spans="1:1" ht="15" customHeight="1"/>
    <row r="236" spans="1:1" ht="15" customHeight="1"/>
    <row r="237" spans="1:1" ht="15" customHeight="1"/>
    <row r="238" spans="1:1" ht="15" customHeight="1"/>
    <row r="239" spans="1:1" ht="15" customHeight="1"/>
    <row r="240" spans="1:1" ht="15" customHeight="1"/>
    <row r="241" ht="15" customHeight="1"/>
    <row r="242" ht="15" customHeight="1"/>
    <row r="243" ht="15" customHeight="1"/>
    <row r="244" ht="15" customHeight="1"/>
    <row r="245" ht="15" customHeight="1"/>
    <row r="246" ht="15" customHeight="1"/>
    <row r="247" ht="15" customHeight="1"/>
    <row r="248" ht="15" customHeight="1"/>
    <row r="249" ht="15" customHeight="1"/>
    <row r="250" ht="15" customHeight="1"/>
    <row r="251" ht="15" customHeight="1"/>
    <row r="252" ht="15" customHeight="1"/>
    <row r="253" ht="15" customHeight="1"/>
    <row r="254" ht="15" customHeight="1"/>
    <row r="255" ht="15" customHeight="1"/>
    <row r="256" ht="15" customHeight="1"/>
    <row r="257" ht="15" customHeight="1"/>
    <row r="258" ht="15" customHeight="1"/>
    <row r="259" ht="15" customHeight="1"/>
    <row r="260" ht="15" customHeight="1"/>
    <row r="261" ht="15" customHeight="1"/>
    <row r="262" ht="15" customHeight="1"/>
    <row r="263" ht="15" customHeight="1"/>
    <row r="264" ht="15" customHeight="1"/>
    <row r="265" ht="15" customHeight="1"/>
    <row r="266" ht="15" customHeight="1"/>
    <row r="267" ht="15" customHeight="1"/>
    <row r="268" ht="15" customHeight="1"/>
    <row r="269" ht="15" customHeight="1"/>
    <row r="270" ht="15" customHeight="1"/>
    <row r="271" ht="15" customHeight="1"/>
    <row r="272" ht="15" customHeight="1"/>
    <row r="273" spans="1:1" ht="15" customHeight="1"/>
    <row r="274" spans="1:1" ht="15" customHeight="1"/>
    <row r="275" spans="1:1" ht="15" customHeight="1"/>
    <row r="276" spans="1:1" ht="15" customHeight="1"/>
    <row r="277" spans="1:1" ht="15" customHeight="1"/>
    <row r="278" spans="1:1" ht="15" customHeight="1"/>
    <row r="279" spans="1:1" ht="15" customHeight="1"/>
    <row r="280" spans="1:1" ht="15" customHeight="1"/>
    <row r="281" spans="1:1" ht="15" customHeight="1"/>
    <row r="282" spans="1:1" ht="15" customHeight="1"/>
    <row r="283" spans="1:1" ht="15" customHeight="1"/>
    <row r="284" spans="1:1" ht="15" customHeight="1">
      <c r="A284" s="28" t="s">
        <v>3436</v>
      </c>
    </row>
    <row r="285" spans="1:1" ht="15" customHeight="1"/>
    <row r="286" spans="1:1" ht="15" customHeight="1"/>
    <row r="287" spans="1:1" ht="15" customHeight="1"/>
    <row r="288" spans="1:1" ht="15" customHeight="1"/>
    <row r="289" ht="15" customHeight="1"/>
    <row r="290" ht="15" customHeight="1"/>
    <row r="291" ht="15" customHeight="1"/>
    <row r="292" ht="15" customHeight="1"/>
    <row r="293" ht="15" customHeight="1"/>
    <row r="294" ht="15" customHeight="1"/>
    <row r="295" ht="15" customHeight="1"/>
    <row r="296" ht="15" customHeight="1"/>
    <row r="297" ht="15" customHeight="1"/>
    <row r="298" ht="15" customHeight="1"/>
    <row r="299" ht="15" customHeight="1"/>
    <row r="300" ht="15" customHeight="1"/>
    <row r="301" ht="15" customHeight="1"/>
    <row r="302" ht="15" customHeight="1"/>
    <row r="303" ht="15" customHeight="1"/>
    <row r="304" ht="15" customHeight="1"/>
    <row r="305" ht="15" customHeight="1"/>
    <row r="306" ht="15" customHeight="1"/>
    <row r="307" ht="15" customHeight="1"/>
    <row r="308" ht="15" customHeight="1"/>
    <row r="309" ht="15" customHeight="1"/>
    <row r="310" ht="15" customHeight="1"/>
    <row r="311" ht="15" customHeight="1"/>
    <row r="312" ht="15" customHeight="1"/>
    <row r="313" ht="15" customHeight="1"/>
    <row r="314" ht="15" customHeight="1"/>
    <row r="315" ht="15" customHeight="1"/>
    <row r="316" ht="15" customHeight="1"/>
    <row r="317" ht="15" customHeight="1"/>
    <row r="318" ht="15" customHeight="1"/>
    <row r="319" ht="15" customHeight="1"/>
    <row r="320" ht="15" customHeight="1"/>
    <row r="321" spans="1:1" ht="15" customHeight="1"/>
    <row r="322" spans="1:1" ht="15" customHeight="1">
      <c r="A322" s="28" t="s">
        <v>3437</v>
      </c>
    </row>
    <row r="323" spans="1:1" ht="15" customHeight="1"/>
    <row r="324" spans="1:1" ht="15" customHeight="1"/>
    <row r="325" spans="1:1" ht="15" customHeight="1"/>
    <row r="326" spans="1:1" ht="15" customHeight="1"/>
    <row r="327" spans="1:1" ht="15" customHeight="1"/>
    <row r="328" spans="1:1" ht="15" customHeight="1"/>
    <row r="329" spans="1:1" ht="15" customHeight="1"/>
    <row r="330" spans="1:1" ht="15" customHeight="1"/>
    <row r="331" spans="1:1" ht="15" customHeight="1"/>
    <row r="332" spans="1:1" ht="15" customHeight="1"/>
    <row r="333" spans="1:1" ht="15" customHeight="1"/>
    <row r="334" spans="1:1" ht="15" customHeight="1"/>
    <row r="335" spans="1:1" ht="15" customHeight="1"/>
    <row r="336" spans="1:1" ht="15" customHeight="1"/>
    <row r="337" ht="15" customHeight="1"/>
    <row r="338" ht="15" customHeight="1"/>
    <row r="339" ht="15" customHeight="1"/>
    <row r="340" ht="15" customHeight="1"/>
    <row r="341" ht="15" customHeight="1"/>
    <row r="342" ht="15" customHeight="1"/>
    <row r="343" ht="15" customHeight="1"/>
    <row r="344" ht="15" customHeight="1"/>
    <row r="345" ht="15" customHeight="1"/>
    <row r="346" ht="15" customHeight="1"/>
    <row r="347" ht="15" customHeight="1"/>
    <row r="348" ht="15" customHeight="1"/>
    <row r="349" ht="15" customHeight="1"/>
    <row r="350" ht="15" customHeight="1"/>
    <row r="351" ht="15" customHeight="1"/>
    <row r="352" ht="15" customHeight="1"/>
    <row r="353" spans="1:1" ht="15" customHeight="1"/>
    <row r="354" spans="1:1" ht="15" customHeight="1"/>
    <row r="355" spans="1:1" ht="15" customHeight="1"/>
    <row r="356" spans="1:1" ht="15" customHeight="1"/>
    <row r="357" spans="1:1" ht="15" customHeight="1"/>
    <row r="358" spans="1:1" ht="15" customHeight="1"/>
    <row r="359" spans="1:1" ht="15" customHeight="1"/>
    <row r="360" spans="1:1" ht="15" customHeight="1">
      <c r="A360" s="28" t="s">
        <v>3438</v>
      </c>
    </row>
    <row r="361" spans="1:1" ht="15" customHeight="1"/>
    <row r="362" spans="1:1" ht="15" customHeight="1"/>
    <row r="363" spans="1:1" ht="15" customHeight="1"/>
    <row r="364" spans="1:1" ht="15" customHeight="1"/>
    <row r="365" spans="1:1" ht="15" customHeight="1"/>
    <row r="366" spans="1:1" ht="15" customHeight="1"/>
    <row r="367" spans="1:1" ht="15" customHeight="1"/>
    <row r="368" spans="1:1" ht="15" customHeight="1"/>
    <row r="369" ht="15" customHeight="1"/>
    <row r="370" ht="15" customHeight="1"/>
    <row r="371" ht="15" customHeight="1"/>
    <row r="372" ht="15" customHeight="1"/>
    <row r="373" ht="15" customHeight="1"/>
    <row r="374" ht="15" customHeight="1"/>
    <row r="375" ht="15" customHeight="1"/>
    <row r="376" ht="15" customHeight="1"/>
    <row r="377" ht="15" customHeight="1"/>
    <row r="378" ht="15" customHeight="1"/>
    <row r="379" ht="15" customHeight="1"/>
    <row r="380" ht="15" customHeight="1"/>
    <row r="381" ht="15" customHeight="1"/>
    <row r="382" ht="15" customHeight="1"/>
    <row r="383" ht="15" customHeight="1"/>
    <row r="384" ht="15" customHeight="1"/>
    <row r="385" ht="15" customHeight="1"/>
    <row r="386" ht="15" customHeight="1"/>
    <row r="387" ht="15" customHeight="1"/>
    <row r="388" ht="15" customHeight="1"/>
    <row r="389" ht="15" customHeight="1"/>
    <row r="390" ht="15" customHeight="1"/>
    <row r="391" ht="15" customHeight="1"/>
    <row r="392" ht="15" customHeight="1"/>
    <row r="393" ht="15" customHeight="1"/>
    <row r="394" ht="15" customHeight="1"/>
    <row r="395" ht="15" customHeight="1"/>
    <row r="396" ht="15" customHeight="1"/>
    <row r="397" ht="15" customHeight="1"/>
    <row r="398" ht="15" customHeight="1"/>
    <row r="399" ht="15" customHeight="1"/>
    <row r="400" ht="15" customHeight="1"/>
    <row r="401" ht="15" customHeight="1"/>
    <row r="402" ht="15" customHeight="1"/>
    <row r="403" ht="15" customHeight="1"/>
    <row r="404" ht="15" customHeight="1"/>
    <row r="405" ht="15" customHeight="1"/>
    <row r="406" ht="15" customHeight="1"/>
    <row r="407" ht="15" customHeight="1"/>
    <row r="408" ht="15" customHeight="1"/>
    <row r="409" ht="15" customHeight="1"/>
    <row r="410" ht="15" customHeight="1"/>
    <row r="411" ht="15" customHeight="1"/>
    <row r="412" ht="15" customHeight="1"/>
    <row r="413" ht="15" customHeight="1"/>
    <row r="414" ht="15" customHeight="1"/>
    <row r="415" ht="15" customHeight="1"/>
    <row r="416" ht="15" customHeight="1"/>
    <row r="417" ht="15" customHeight="1"/>
    <row r="418" ht="15" customHeight="1"/>
    <row r="419" ht="15" customHeight="1"/>
    <row r="420" ht="15" customHeight="1"/>
    <row r="421" ht="15" customHeight="1"/>
    <row r="422" ht="15" customHeight="1"/>
    <row r="423" ht="15" customHeight="1"/>
    <row r="424" ht="15" customHeight="1"/>
    <row r="425" ht="15" customHeight="1"/>
    <row r="426" ht="15" customHeight="1"/>
    <row r="427" ht="15" customHeight="1"/>
    <row r="428" ht="15" customHeight="1"/>
    <row r="429" ht="15" customHeight="1"/>
    <row r="430" ht="15" customHeight="1"/>
    <row r="431" ht="15" customHeight="1"/>
    <row r="432" ht="15" customHeight="1"/>
    <row r="433" ht="15" customHeight="1"/>
    <row r="434" ht="15" customHeight="1"/>
    <row r="435" ht="15" customHeight="1"/>
    <row r="436" ht="15" customHeight="1"/>
    <row r="437" ht="15" customHeight="1"/>
    <row r="438" ht="15" customHeight="1"/>
    <row r="439" ht="15" customHeight="1"/>
    <row r="440" ht="15" customHeight="1"/>
    <row r="441" ht="15" customHeight="1"/>
    <row r="442" ht="15" customHeight="1"/>
    <row r="443" ht="15" customHeight="1"/>
    <row r="444" ht="15" customHeight="1"/>
    <row r="445" ht="15" customHeight="1"/>
    <row r="446" ht="15" customHeight="1"/>
    <row r="447" ht="15" customHeight="1"/>
    <row r="448" ht="15" customHeight="1"/>
    <row r="449" ht="15" customHeight="1"/>
    <row r="450" ht="15" customHeight="1"/>
    <row r="451" ht="15" customHeight="1"/>
    <row r="452" ht="15" customHeight="1"/>
    <row r="453" ht="15" customHeight="1"/>
    <row r="454" ht="15" customHeight="1"/>
    <row r="455" ht="15" customHeight="1"/>
    <row r="456" ht="15" customHeight="1"/>
    <row r="457" ht="15" customHeight="1"/>
    <row r="458" ht="15" customHeight="1"/>
    <row r="459" ht="15" customHeight="1"/>
    <row r="460" ht="15" customHeight="1"/>
    <row r="461" ht="15" customHeight="1"/>
    <row r="462" ht="15" customHeight="1"/>
    <row r="463" ht="15" customHeight="1"/>
    <row r="464" ht="15" customHeight="1"/>
    <row r="465" ht="15" customHeight="1"/>
    <row r="466" ht="15" customHeight="1"/>
    <row r="467" ht="15" customHeight="1"/>
    <row r="468" ht="15" customHeight="1"/>
    <row r="469" ht="15" customHeight="1"/>
    <row r="470" ht="15" customHeight="1"/>
    <row r="471" ht="15" customHeight="1"/>
    <row r="472" ht="15" customHeight="1"/>
    <row r="473" ht="15" customHeight="1"/>
    <row r="474" ht="15" customHeight="1"/>
    <row r="475" ht="15" customHeight="1"/>
    <row r="476" ht="15" customHeight="1"/>
    <row r="477" ht="15" customHeight="1"/>
    <row r="478" ht="15" customHeight="1"/>
    <row r="479" ht="15" customHeight="1"/>
    <row r="480" ht="15" customHeight="1"/>
    <row r="481" ht="15" customHeight="1"/>
    <row r="482" ht="15" customHeight="1"/>
    <row r="483" ht="15" customHeight="1"/>
    <row r="484" ht="15" customHeight="1"/>
    <row r="485" ht="15" customHeight="1"/>
    <row r="486" ht="15" customHeight="1"/>
    <row r="487" ht="15" customHeight="1"/>
    <row r="488" ht="15" customHeight="1"/>
    <row r="489" ht="15" customHeight="1"/>
    <row r="490" ht="15" customHeight="1"/>
    <row r="491" ht="15" customHeight="1"/>
    <row r="492" ht="15" customHeight="1"/>
    <row r="493" ht="15" customHeight="1"/>
    <row r="494" ht="15" customHeight="1"/>
    <row r="495" ht="15" customHeight="1"/>
    <row r="496" ht="15" customHeight="1"/>
    <row r="497" ht="15" customHeight="1"/>
    <row r="498" ht="15" customHeight="1"/>
    <row r="499" ht="15" customHeight="1"/>
    <row r="500" ht="15" customHeight="1"/>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10</vt:i4>
      </vt:variant>
    </vt:vector>
  </HeadingPairs>
  <TitlesOfParts>
    <vt:vector size="14" baseType="lpstr">
      <vt:lpstr>ReadMe</vt:lpstr>
      <vt:lpstr>Publication Records</vt:lpstr>
      <vt:lpstr>Dictionary</vt:lpstr>
      <vt:lpstr>Analysis</vt:lpstr>
      <vt:lpstr>pr_auth</vt:lpstr>
      <vt:lpstr>pr_authors</vt:lpstr>
      <vt:lpstr>pr_geo</vt:lpstr>
      <vt:lpstr>pr_id</vt:lpstr>
      <vt:lpstr>pr_lang</vt:lpstr>
      <vt:lpstr>pr_pop</vt:lpstr>
      <vt:lpstr>pr_theme</vt:lpstr>
      <vt:lpstr>pr_title</vt:lpstr>
      <vt:lpstr>pr_type</vt:lpstr>
      <vt:lpstr>pr_year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Haftu Gebrehiwot</dc:creator>
  <cp:lastModifiedBy>Goitom Mekonen Gebrewahid</cp:lastModifiedBy>
  <dcterms:created xsi:type="dcterms:W3CDTF">2026-10-27T06:59:49Z</dcterms:created>
  <dcterms:modified xsi:type="dcterms:W3CDTF">2026-11-02T20:17:34Z</dcterms:modified>
</cp:coreProperties>
</file>